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233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C:\Users\Светлогорский сад\Desktop\на сайт\меню\"/>
    </mc:Choice>
  </mc:AlternateContent>
  <xr:revisionPtr revIDLastSave="0" documentId="8_{FEC83502-965B-4B88-B294-636141B134EC}" xr6:coauthVersionLast="45" xr6:coauthVersionMax="45" xr10:uidLastSave="{00000000-0000-0000-0000-000000000000}"/>
  <bookViews>
    <workbookView xWindow="-120" yWindow="-120" windowWidth="20730" windowHeight="11160" activeTab="1"/>
  </bookViews>
  <sheets>
    <sheet name="1 лист" sheetId="1" r:id="rId1"/>
    <sheet name="2 лист" sheetId="2" r:id="rId2"/>
    <sheet name="Лист3" sheetId="3" r:id="rId3"/>
    <sheet name="Лист3 (2)" sheetId="5" r:id="rId4"/>
    <sheet name="2 лист_2" sheetId="4" r:id="rId5"/>
  </sheets>
  <definedNames>
    <definedName name="_xlnm.Print_Area" localSheetId="1">'2 лист'!$A$1:$AC$46</definedName>
  </definedNames>
  <calcPr calcId="191029"/>
  <extLst>
    <ext xmlns:x14="http://schemas.microsoft.com/office/spreadsheetml/2009/9/main" uri="{79F54976-1DA5-4618-B147-4CDE4B953A38}">
      <x14:workbookPr/>
    </ext>
  </extLst>
</workbook>
</file>

<file path=xl/calcChain.xml><?xml version="1.0" encoding="utf-8"?>
<calcChain xmlns="http://purl.oclc.org/ooxml/spreadsheetml/main">
  <c r="C39" i="2" l="1"/>
  <c r="C40" i="2" s="1"/>
  <c r="T27" i="2"/>
  <c r="T17" i="2"/>
  <c r="H17" i="2"/>
  <c r="T7" i="2"/>
  <c r="E40" i="2"/>
  <c r="F39" i="2"/>
  <c r="F40" i="2"/>
  <c r="G39" i="2"/>
  <c r="G40" i="2" s="1"/>
  <c r="H39" i="2"/>
  <c r="H40" i="2" s="1"/>
  <c r="I39" i="2"/>
  <c r="I40" i="2" s="1"/>
  <c r="J39" i="2"/>
  <c r="K39" i="2"/>
  <c r="K40" i="2" s="1"/>
  <c r="M39" i="2"/>
  <c r="M40" i="2" s="1"/>
  <c r="N39" i="2"/>
  <c r="N40" i="2" s="1"/>
  <c r="O39" i="2"/>
  <c r="O40" i="2" s="1"/>
  <c r="S39" i="2"/>
  <c r="S40" i="2" s="1"/>
  <c r="W40" i="2"/>
</calcChain>
</file>

<file path=xl/sharedStrings.xml><?xml version="1.0" encoding="utf-8"?>
<sst xmlns="http://purl.oclc.org/ooxml/spreadsheetml/main" count="65" uniqueCount="60">
  <si>
    <t>Меню-требование</t>
  </si>
  <si>
    <t xml:space="preserve">На выдачу продуктов питания </t>
  </si>
  <si>
    <t>Меню</t>
  </si>
  <si>
    <t>Наименование и количество продуктов питания, подлежащих закладке на 1 человека</t>
  </si>
  <si>
    <t>масло сл</t>
  </si>
  <si>
    <t>сахар</t>
  </si>
  <si>
    <t>картофель</t>
  </si>
  <si>
    <t>лук</t>
  </si>
  <si>
    <t>соль</t>
  </si>
  <si>
    <t>чай</t>
  </si>
  <si>
    <t>Завтрак</t>
  </si>
  <si>
    <t>Второй завтрак</t>
  </si>
  <si>
    <t>Обед</t>
  </si>
  <si>
    <t>Полдник</t>
  </si>
  <si>
    <t>Ужин</t>
  </si>
  <si>
    <t>Итого на 1 человека</t>
  </si>
  <si>
    <t>Итого к выдаче</t>
  </si>
  <si>
    <t>Цена</t>
  </si>
  <si>
    <t>На сумму</t>
  </si>
  <si>
    <t>Заполняется при ежедневном списании продуктов питания в расход</t>
  </si>
  <si>
    <t>Врач (диетсестра):                                                         Выдал кладовщик:                                                                           Принял повар:</t>
  </si>
  <si>
    <t>выход</t>
  </si>
  <si>
    <t>яйцо</t>
  </si>
  <si>
    <t xml:space="preserve">Итого к выдаче: </t>
  </si>
  <si>
    <t>Хлеб ржаной</t>
  </si>
  <si>
    <t>2 пн</t>
  </si>
  <si>
    <t xml:space="preserve">Группа питания      Сад </t>
  </si>
  <si>
    <t>рис</t>
  </si>
  <si>
    <t>молоко св.</t>
  </si>
  <si>
    <t>хлеб пш.</t>
  </si>
  <si>
    <t>хлеб рж.</t>
  </si>
  <si>
    <t>каша гречневая вязкая с маслом</t>
  </si>
  <si>
    <t>чай с сахаром</t>
  </si>
  <si>
    <t>закрытый бутерброд с повидлом</t>
  </si>
  <si>
    <t>Омлет натуральный</t>
  </si>
  <si>
    <t>Чай с сахаром</t>
  </si>
  <si>
    <t>хлеб в\с(батон)</t>
  </si>
  <si>
    <t>греча</t>
  </si>
  <si>
    <t>повидло</t>
  </si>
  <si>
    <t>морковь.</t>
  </si>
  <si>
    <t>Суп с рыбными консервами</t>
  </si>
  <si>
    <t>Рыбные консервы</t>
  </si>
  <si>
    <t xml:space="preserve">Количество довольствующихся  </t>
  </si>
  <si>
    <t>Учреждение:          МДОУ Светлогорский детский сад</t>
  </si>
  <si>
    <t>на</t>
  </si>
  <si>
    <t>компот из сухофруктов</t>
  </si>
  <si>
    <t>сухофрукт</t>
  </si>
  <si>
    <t>Суточная проба</t>
  </si>
  <si>
    <t>Детский сад</t>
  </si>
  <si>
    <t>Плов из курицы</t>
  </si>
  <si>
    <t>Куры</t>
  </si>
  <si>
    <t>Томатная паста</t>
  </si>
  <si>
    <t xml:space="preserve">Сок </t>
  </si>
  <si>
    <t>Сок</t>
  </si>
  <si>
    <t>2025г</t>
  </si>
  <si>
    <t>человек</t>
  </si>
  <si>
    <t xml:space="preserve"> Утверждаю:           зав. Н.М. Шипилова                           </t>
  </si>
  <si>
    <t>Декабря</t>
  </si>
  <si>
    <t>22</t>
  </si>
  <si>
    <t>'22" Декабря 2025 г.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</si>
</sst>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4" formatCode="0.0"/>
    <numFmt numFmtId="176" formatCode="0.000"/>
  </numFmts>
  <fonts count="13" x14ac:knownFonts="1">
    <font>
      <sz val="10"/>
      <name val="Arial Cyr"/>
      <family val="2"/>
      <charset val="204"/>
    </font>
    <font>
      <i/>
      <sz val="14"/>
      <name val="Arial Cyr"/>
      <family val="2"/>
      <charset val="204"/>
    </font>
    <font>
      <sz val="12"/>
      <name val="Arial Cyr"/>
      <family val="2"/>
      <charset val="204"/>
    </font>
    <font>
      <i/>
      <sz val="24"/>
      <name val="Arial Cyr"/>
      <family val="2"/>
      <charset val="204"/>
    </font>
    <font>
      <sz val="20"/>
      <name val="Arial Cyr"/>
      <family val="2"/>
      <charset val="204"/>
    </font>
    <font>
      <b/>
      <sz val="10"/>
      <name val="Arial Narrow"/>
      <family val="2"/>
      <charset val="1"/>
    </font>
    <font>
      <b/>
      <sz val="9"/>
      <name val="Arial Narrow"/>
      <family val="2"/>
      <charset val="1"/>
    </font>
    <font>
      <b/>
      <sz val="10"/>
      <name val="Arial Cyr"/>
      <family val="2"/>
      <charset val="204"/>
    </font>
    <font>
      <sz val="8"/>
      <name val="Arial Cyr"/>
      <family val="2"/>
      <charset val="204"/>
    </font>
    <font>
      <sz val="10"/>
      <name val="Arial Cyr"/>
      <charset val="204"/>
    </font>
    <font>
      <b/>
      <sz val="10"/>
      <name val="Arial Cyr"/>
      <charset val="204"/>
    </font>
    <font>
      <sz val="8"/>
      <name val="Arial Cyr"/>
      <charset val="204"/>
    </font>
    <font>
      <b/>
      <sz val="11"/>
      <name val="Arial Cyr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3">
    <border>
      <start/>
      <end/>
      <top/>
      <bottom/>
      <diagonal/>
    </border>
    <border>
      <start style="hair">
        <color indexed="8"/>
      </start>
      <end style="hair">
        <color indexed="8"/>
      </end>
      <top style="hair">
        <color indexed="8"/>
      </top>
      <bottom style="hair">
        <color indexed="8"/>
      </bottom>
      <diagonal/>
    </border>
    <border>
      <start style="thin">
        <color indexed="8"/>
      </start>
      <end style="thin">
        <color indexed="8"/>
      </end>
      <top style="thin">
        <color indexed="8"/>
      </top>
      <bottom style="thin">
        <color indexed="8"/>
      </bottom>
      <diagonal/>
    </border>
    <border>
      <start style="hair">
        <color indexed="8"/>
      </start>
      <end style="hair">
        <color indexed="8"/>
      </end>
      <top/>
      <bottom style="hair">
        <color indexed="8"/>
      </bottom>
      <diagonal/>
    </border>
    <border>
      <start style="thin">
        <color indexed="64"/>
      </start>
      <end style="thin">
        <color indexed="64"/>
      </end>
      <top style="hair">
        <color indexed="8"/>
      </top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hair">
        <color indexed="8"/>
      </bottom>
      <diagonal/>
    </border>
    <border>
      <start style="thin">
        <color indexed="64"/>
      </start>
      <end style="thin">
        <color indexed="64"/>
      </end>
      <top style="hair">
        <color indexed="8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hair">
        <color indexed="8"/>
      </bottom>
      <diagonal/>
    </border>
    <border>
      <start style="thin">
        <color indexed="64"/>
      </start>
      <end style="thin">
        <color indexed="64"/>
      </end>
      <top style="hair">
        <color indexed="8"/>
      </top>
      <bottom style="hair">
        <color indexed="8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 style="hair">
        <color indexed="8"/>
      </start>
      <end/>
      <top style="thin">
        <color indexed="64"/>
      </top>
      <bottom style="thin">
        <color indexed="64"/>
      </bottom>
      <diagonal/>
    </border>
    <border>
      <start style="thin">
        <color indexed="64"/>
      </start>
      <end style="hair">
        <color indexed="8"/>
      </end>
      <top style="thin">
        <color indexed="64"/>
      </top>
      <bottom style="thin">
        <color indexed="64"/>
      </bottom>
      <diagonal/>
    </border>
    <border>
      <start/>
      <end style="hair">
        <color indexed="8"/>
      </end>
      <top/>
      <bottom/>
      <diagonal/>
    </border>
    <border>
      <start style="hair">
        <color indexed="8"/>
      </start>
      <end/>
      <top/>
      <bottom/>
      <diagonal/>
    </border>
    <border>
      <start style="hair">
        <color indexed="8"/>
      </start>
      <end/>
      <top style="hair">
        <color indexed="8"/>
      </top>
      <bottom style="hair">
        <color indexed="8"/>
      </bottom>
      <diagonal/>
    </border>
    <border>
      <start style="thin">
        <color indexed="64"/>
      </start>
      <end/>
      <top style="thin">
        <color indexed="64"/>
      </top>
      <bottom/>
      <diagonal/>
    </border>
    <border>
      <start/>
      <end/>
      <top style="thin">
        <color indexed="64"/>
      </top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 style="thin">
        <color indexed="64"/>
      </start>
      <end style="hair">
        <color indexed="8"/>
      </end>
      <top style="hair">
        <color indexed="8"/>
      </top>
      <bottom style="hair">
        <color indexed="8"/>
      </bottom>
      <diagonal/>
    </border>
    <border>
      <start style="thin">
        <color indexed="64"/>
      </start>
      <end style="hair">
        <color indexed="8"/>
      </end>
      <top/>
      <bottom style="hair">
        <color indexed="8"/>
      </bottom>
      <diagonal/>
    </border>
    <border>
      <start style="hair">
        <color indexed="8"/>
      </start>
      <end/>
      <top/>
      <bottom style="hair">
        <color indexed="8"/>
      </bottom>
      <diagonal/>
    </border>
    <border>
      <start style="thin">
        <color indexed="64"/>
      </start>
      <end style="hair">
        <color indexed="8"/>
      </end>
      <top style="hair">
        <color indexed="8"/>
      </top>
      <bottom/>
      <diagonal/>
    </border>
    <border>
      <start style="hair">
        <color indexed="8"/>
      </start>
      <end/>
      <top style="hair">
        <color indexed="8"/>
      </top>
      <bottom/>
      <diagonal/>
    </border>
    <border>
      <start style="thin">
        <color indexed="64"/>
      </start>
      <end/>
      <top style="hair">
        <color indexed="8"/>
      </top>
      <bottom style="hair">
        <color indexed="8"/>
      </bottom>
      <diagonal/>
    </border>
    <border>
      <start/>
      <end/>
      <top style="hair">
        <color indexed="8"/>
      </top>
      <bottom style="hair">
        <color indexed="8"/>
      </bottom>
      <diagonal/>
    </border>
    <border>
      <start style="thin">
        <color indexed="64"/>
      </start>
      <end style="hair">
        <color indexed="8"/>
      </end>
      <top/>
      <bottom/>
      <diagonal/>
    </border>
    <border>
      <start style="thin">
        <color indexed="64"/>
      </start>
      <end/>
      <top style="hair">
        <color indexed="8"/>
      </top>
      <bottom/>
      <diagonal/>
    </border>
    <border>
      <start/>
      <end/>
      <top style="hair">
        <color indexed="8"/>
      </top>
      <bottom/>
      <diagonal/>
    </border>
    <border>
      <start style="hair">
        <color indexed="8"/>
      </start>
      <end style="hair">
        <color indexed="8"/>
      </end>
      <top style="hair">
        <color indexed="8"/>
      </top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8"/>
      </start>
      <end/>
      <top style="thin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84">
    <xf numFmtId="0" fontId="0" fillId="0" borderId="0" xfId="0"/>
    <xf numFmtId="0" fontId="0" fillId="0" borderId="1" xfId="0" applyBorder="1"/>
    <xf numFmtId="0" fontId="0" fillId="0" borderId="0" xfId="0" applyBorder="1"/>
    <xf numFmtId="0" fontId="0" fillId="0" borderId="2" xfId="0" applyBorder="1"/>
    <xf numFmtId="0" fontId="0" fillId="0" borderId="1" xfId="0" applyBorder="1" applyAlignment="1">
      <alignment horizontal="center" vertical="center" shrinkToFit="1"/>
    </xf>
    <xf numFmtId="174" fontId="0" fillId="0" borderId="1" xfId="0" applyNumberFormat="1" applyBorder="1"/>
    <xf numFmtId="0" fontId="2" fillId="0" borderId="0" xfId="0" applyFont="1" applyBorder="1" applyAlignment="1"/>
    <xf numFmtId="0" fontId="2" fillId="0" borderId="0" xfId="0" applyFont="1" applyBorder="1" applyAlignment="1">
      <alignment horizontal="center"/>
    </xf>
    <xf numFmtId="0" fontId="0" fillId="0" borderId="3" xfId="0" applyBorder="1"/>
    <xf numFmtId="0" fontId="9" fillId="0" borderId="3" xfId="0" applyFont="1" applyBorder="1"/>
    <xf numFmtId="1" fontId="11" fillId="0" borderId="3" xfId="0" applyNumberFormat="1" applyFont="1" applyFill="1" applyBorder="1"/>
    <xf numFmtId="0" fontId="7" fillId="0" borderId="4" xfId="0" applyFont="1" applyBorder="1"/>
    <xf numFmtId="0" fontId="0" fillId="2" borderId="5" xfId="0" applyFill="1" applyBorder="1"/>
    <xf numFmtId="0" fontId="0" fillId="2" borderId="6" xfId="0" applyFill="1" applyBorder="1"/>
    <xf numFmtId="0" fontId="0" fillId="2" borderId="7" xfId="0" applyFill="1" applyBorder="1"/>
    <xf numFmtId="0" fontId="0" fillId="2" borderId="8" xfId="0" applyFill="1" applyBorder="1"/>
    <xf numFmtId="0" fontId="0" fillId="2" borderId="4" xfId="0" applyFill="1" applyBorder="1"/>
    <xf numFmtId="0" fontId="0" fillId="2" borderId="9" xfId="0" applyFill="1" applyBorder="1"/>
    <xf numFmtId="0" fontId="0" fillId="0" borderId="9" xfId="0" applyBorder="1"/>
    <xf numFmtId="0" fontId="0" fillId="0" borderId="4" xfId="0" applyBorder="1"/>
    <xf numFmtId="0" fontId="0" fillId="0" borderId="10" xfId="0" applyBorder="1"/>
    <xf numFmtId="1" fontId="11" fillId="0" borderId="10" xfId="0" applyNumberFormat="1" applyFont="1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2" fillId="0" borderId="0" xfId="0" applyFont="1" applyBorder="1" applyAlignment="1">
      <alignment horizontal="right"/>
    </xf>
    <xf numFmtId="49" fontId="2" fillId="0" borderId="11" xfId="0" applyNumberFormat="1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0" fillId="0" borderId="12" xfId="0" applyFont="1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176" fontId="11" fillId="0" borderId="10" xfId="0" applyNumberFormat="1" applyFont="1" applyBorder="1"/>
    <xf numFmtId="0" fontId="10" fillId="0" borderId="14" xfId="0" applyFont="1" applyBorder="1" applyAlignment="1">
      <alignment horizontal="left" vertical="center"/>
    </xf>
    <xf numFmtId="0" fontId="10" fillId="0" borderId="15" xfId="0" applyFont="1" applyBorder="1" applyAlignment="1">
      <alignment horizontal="left" vertical="center"/>
    </xf>
    <xf numFmtId="176" fontId="12" fillId="0" borderId="0" xfId="0" applyNumberFormat="1" applyFont="1" applyBorder="1"/>
    <xf numFmtId="0" fontId="10" fillId="0" borderId="0" xfId="0" applyFont="1" applyBorder="1"/>
    <xf numFmtId="1" fontId="0" fillId="0" borderId="10" xfId="0" applyNumberFormat="1" applyBorder="1"/>
    <xf numFmtId="1" fontId="12" fillId="0" borderId="0" xfId="0" applyNumberFormat="1" applyFont="1" applyBorder="1"/>
    <xf numFmtId="176" fontId="0" fillId="0" borderId="10" xfId="0" applyNumberFormat="1" applyBorder="1"/>
    <xf numFmtId="0" fontId="2" fillId="0" borderId="0" xfId="0" applyFont="1" applyBorder="1" applyAlignment="1">
      <alignment horizontal="left"/>
    </xf>
    <xf numFmtId="0" fontId="1" fillId="0" borderId="0" xfId="0" applyFont="1" applyBorder="1" applyAlignment="1">
      <alignment vertical="center"/>
    </xf>
    <xf numFmtId="0" fontId="2" fillId="0" borderId="0" xfId="0" applyFont="1" applyBorder="1" applyAlignment="1">
      <alignment horizontal="right" vertical="top" wrapText="1"/>
    </xf>
    <xf numFmtId="0" fontId="0" fillId="0" borderId="0" xfId="0" quotePrefix="1" applyBorder="1" applyAlignment="1">
      <alignment horizontal="center"/>
    </xf>
    <xf numFmtId="0" fontId="0" fillId="0" borderId="0" xfId="0" applyFont="1" applyBorder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top" textRotation="255"/>
    </xf>
    <xf numFmtId="0" fontId="5" fillId="0" borderId="9" xfId="0" applyFont="1" applyBorder="1" applyAlignment="1">
      <alignment horizontal="center" vertical="top" textRotation="255"/>
    </xf>
    <xf numFmtId="0" fontId="0" fillId="0" borderId="0" xfId="0" applyBorder="1" applyAlignment="1">
      <alignment horizontal="center" vertical="center"/>
    </xf>
    <xf numFmtId="0" fontId="6" fillId="0" borderId="31" xfId="0" applyFont="1" applyBorder="1" applyAlignment="1">
      <alignment horizontal="center" vertical="top" textRotation="255"/>
    </xf>
    <xf numFmtId="0" fontId="6" fillId="0" borderId="7" xfId="0" applyFont="1" applyBorder="1" applyAlignment="1">
      <alignment horizontal="center" vertical="top" textRotation="255"/>
    </xf>
    <xf numFmtId="0" fontId="6" fillId="0" borderId="8" xfId="0" applyFont="1" applyBorder="1" applyAlignment="1">
      <alignment horizontal="center" vertical="top" textRotation="255"/>
    </xf>
    <xf numFmtId="0" fontId="6" fillId="0" borderId="5" xfId="0" applyFont="1" applyBorder="1" applyAlignment="1">
      <alignment horizontal="center" vertical="top" textRotation="255"/>
    </xf>
    <xf numFmtId="0" fontId="6" fillId="0" borderId="9" xfId="0" applyFont="1" applyBorder="1" applyAlignment="1">
      <alignment horizontal="center" vertical="top" textRotation="255"/>
    </xf>
    <xf numFmtId="0" fontId="7" fillId="0" borderId="30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0" fillId="0" borderId="30" xfId="0" applyFont="1" applyBorder="1" applyAlignment="1">
      <alignment horizontal="center" vertical="center"/>
    </xf>
    <xf numFmtId="0" fontId="9" fillId="2" borderId="17" xfId="0" applyFont="1" applyFill="1" applyBorder="1" applyAlignment="1">
      <alignment horizontal="center" vertical="center"/>
    </xf>
    <xf numFmtId="0" fontId="9" fillId="2" borderId="18" xfId="0" applyFont="1" applyFill="1" applyBorder="1" applyAlignment="1">
      <alignment horizontal="center" vertical="center"/>
    </xf>
    <xf numFmtId="0" fontId="9" fillId="2" borderId="19" xfId="0" applyFont="1" applyFill="1" applyBorder="1" applyAlignment="1">
      <alignment horizontal="center" vertical="center"/>
    </xf>
    <xf numFmtId="0" fontId="9" fillId="2" borderId="11" xfId="0" applyFont="1" applyFill="1" applyBorder="1" applyAlignment="1">
      <alignment horizontal="center" vertical="center"/>
    </xf>
    <xf numFmtId="0" fontId="7" fillId="2" borderId="27" xfId="0" applyFont="1" applyFill="1" applyBorder="1" applyAlignment="1">
      <alignment horizontal="center" vertical="center"/>
    </xf>
    <xf numFmtId="0" fontId="7" fillId="2" borderId="15" xfId="0" applyFont="1" applyFill="1" applyBorder="1" applyAlignment="1">
      <alignment horizontal="center" vertical="center"/>
    </xf>
    <xf numFmtId="0" fontId="9" fillId="0" borderId="28" xfId="0" applyFont="1" applyBorder="1" applyAlignment="1">
      <alignment horizontal="left" vertical="center"/>
    </xf>
    <xf numFmtId="0" fontId="9" fillId="0" borderId="29" xfId="0" applyFont="1" applyBorder="1" applyAlignment="1">
      <alignment horizontal="left" vertical="center"/>
    </xf>
    <xf numFmtId="0" fontId="7" fillId="2" borderId="21" xfId="0" applyFont="1" applyFill="1" applyBorder="1" applyAlignment="1">
      <alignment horizontal="center" vertical="center"/>
    </xf>
    <xf numFmtId="0" fontId="7" fillId="2" borderId="22" xfId="0" applyFont="1" applyFill="1" applyBorder="1" applyAlignment="1">
      <alignment horizontal="center" vertical="center"/>
    </xf>
    <xf numFmtId="0" fontId="0" fillId="0" borderId="20" xfId="0" applyBorder="1" applyAlignment="1">
      <alignment horizontal="left" vertical="center"/>
    </xf>
    <xf numFmtId="0" fontId="0" fillId="0" borderId="16" xfId="0" applyFont="1" applyBorder="1" applyAlignment="1">
      <alignment horizontal="left" vertical="center"/>
    </xf>
    <xf numFmtId="0" fontId="7" fillId="2" borderId="23" xfId="0" applyFont="1" applyFill="1" applyBorder="1" applyAlignment="1">
      <alignment horizontal="center" vertical="center"/>
    </xf>
    <xf numFmtId="0" fontId="7" fillId="2" borderId="24" xfId="0" applyFont="1" applyFill="1" applyBorder="1" applyAlignment="1">
      <alignment horizontal="center" vertical="center"/>
    </xf>
    <xf numFmtId="0" fontId="10" fillId="2" borderId="25" xfId="0" applyFont="1" applyFill="1" applyBorder="1" applyAlignment="1">
      <alignment horizontal="center" vertical="center"/>
    </xf>
    <xf numFmtId="0" fontId="10" fillId="2" borderId="26" xfId="0" applyFont="1" applyFill="1" applyBorder="1" applyAlignment="1">
      <alignment horizontal="center" vertical="center"/>
    </xf>
    <xf numFmtId="0" fontId="0" fillId="2" borderId="20" xfId="0" applyFill="1" applyBorder="1" applyAlignment="1">
      <alignment horizontal="left" vertical="center"/>
    </xf>
    <xf numFmtId="0" fontId="0" fillId="2" borderId="16" xfId="0" applyFont="1" applyFill="1" applyBorder="1" applyAlignment="1">
      <alignment horizontal="left" vertical="center"/>
    </xf>
    <xf numFmtId="0" fontId="0" fillId="0" borderId="1" xfId="0" applyFont="1" applyBorder="1" applyAlignment="1">
      <alignment horizontal="left" vertical="center"/>
    </xf>
    <xf numFmtId="0" fontId="0" fillId="0" borderId="13" xfId="0" applyFont="1" applyBorder="1" applyAlignment="1">
      <alignment horizontal="left" vertical="center"/>
    </xf>
    <xf numFmtId="0" fontId="0" fillId="0" borderId="12" xfId="0" applyFont="1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3" xfId="0" applyFont="1" applyBorder="1" applyAlignment="1">
      <alignment horizontal="left" vertical="center"/>
    </xf>
    <xf numFmtId="0" fontId="0" fillId="0" borderId="2" xfId="0" applyFont="1" applyBorder="1" applyAlignment="1">
      <alignment horizontal="left" vertical="center"/>
    </xf>
    <xf numFmtId="0" fontId="0" fillId="0" borderId="32" xfId="0" applyFont="1" applyBorder="1" applyAlignment="1">
      <alignment horizontal="left" vertic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sharedStrings" Target="sharedStrings.xml"/><Relationship Id="rId3" Type="http://purl.oclc.org/ooxml/officeDocument/relationships/worksheet" Target="worksheets/sheet3.xml"/><Relationship Id="rId7" Type="http://purl.oclc.org/ooxml/officeDocument/relationships/styles" Target="styles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theme" Target="theme/theme1.xml"/><Relationship Id="rId5" Type="http://purl.oclc.org/ooxml/officeDocument/relationships/worksheet" Target="worksheets/sheet5.xml"/><Relationship Id="rId4" Type="http://purl.oclc.org/ooxml/officeDocument/relationships/worksheet" Target="worksheets/sheet4.xml"/><Relationship Id="rId9" Type="http://purl.oclc.org/ooxml/officeDocument/relationships/calcChain" Target="calcChain.xml"/></Relationships>
</file>

<file path=xl/theme/theme1.xml><?xml version="1.0" encoding="utf-8"?>
<a:theme xmlns:a="http://purl.oclc.org/ooxml/drawingml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5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2:N29"/>
  <sheetViews>
    <sheetView workbookViewId="0">
      <selection activeCell="E27" sqref="E27"/>
    </sheetView>
  </sheetViews>
  <sheetFormatPr defaultRowHeight="12.75" x14ac:dyDescent="0.2"/>
  <cols>
    <col min="5" max="5" width="8" customWidth="1"/>
    <col min="6" max="6" width="10.5703125" customWidth="1"/>
  </cols>
  <sheetData>
    <row r="2" spans="1:14" x14ac:dyDescent="0.2">
      <c r="A2" s="40" t="s">
        <v>43</v>
      </c>
      <c r="B2" s="40"/>
      <c r="C2" s="40"/>
      <c r="D2" s="40"/>
      <c r="E2" s="40"/>
      <c r="F2" s="40"/>
      <c r="G2" s="40"/>
      <c r="H2" s="40"/>
    </row>
    <row r="3" spans="1:14" ht="13.5" customHeight="1" x14ac:dyDescent="0.2">
      <c r="A3" s="40"/>
      <c r="B3" s="40"/>
      <c r="C3" s="40"/>
      <c r="D3" s="40"/>
      <c r="E3" s="40"/>
      <c r="F3" s="40"/>
      <c r="G3" s="40"/>
      <c r="H3" s="40"/>
      <c r="J3" s="41" t="s">
        <v>56</v>
      </c>
      <c r="K3" s="41"/>
      <c r="L3" s="41"/>
      <c r="M3" s="41"/>
      <c r="N3" s="41"/>
    </row>
    <row r="4" spans="1:14" x14ac:dyDescent="0.2">
      <c r="J4" s="41"/>
      <c r="K4" s="41"/>
      <c r="L4" s="41"/>
      <c r="M4" s="41"/>
      <c r="N4" s="41"/>
    </row>
    <row r="5" spans="1:14" x14ac:dyDescent="0.2">
      <c r="J5" s="41"/>
      <c r="K5" s="41"/>
      <c r="L5" s="41"/>
      <c r="M5" s="41"/>
      <c r="N5" s="41"/>
    </row>
    <row r="6" spans="1:14" x14ac:dyDescent="0.2">
      <c r="J6" s="41"/>
      <c r="K6" s="41"/>
      <c r="L6" s="41"/>
      <c r="M6" s="41"/>
      <c r="N6" s="41"/>
    </row>
    <row r="7" spans="1:14" x14ac:dyDescent="0.2">
      <c r="J7" s="41"/>
      <c r="K7" s="41"/>
      <c r="L7" s="41"/>
      <c r="M7" s="41"/>
      <c r="N7" s="41"/>
    </row>
    <row r="8" spans="1:14" x14ac:dyDescent="0.2">
      <c r="J8" s="41"/>
      <c r="K8" s="41"/>
      <c r="L8" s="41"/>
      <c r="M8" s="41"/>
      <c r="N8" s="41"/>
    </row>
    <row r="9" spans="1:14" x14ac:dyDescent="0.2">
      <c r="K9" s="42" t="s">
        <v>59</v>
      </c>
      <c r="L9" s="43"/>
      <c r="M9" s="43"/>
      <c r="N9" s="43"/>
    </row>
    <row r="11" spans="1:14" x14ac:dyDescent="0.2">
      <c r="B11" s="44" t="s">
        <v>0</v>
      </c>
      <c r="C11" s="44"/>
      <c r="D11" s="44"/>
      <c r="E11" s="44"/>
      <c r="F11" s="44"/>
      <c r="G11" s="44"/>
      <c r="H11" s="44"/>
      <c r="I11" s="44"/>
      <c r="J11" s="44"/>
      <c r="K11" s="44"/>
      <c r="L11" s="44"/>
      <c r="M11" s="44"/>
    </row>
    <row r="12" spans="1:14" x14ac:dyDescent="0.2">
      <c r="B12" s="44"/>
      <c r="C12" s="44"/>
      <c r="D12" s="44"/>
      <c r="E12" s="44"/>
      <c r="F12" s="44"/>
      <c r="G12" s="44"/>
      <c r="H12" s="44"/>
      <c r="I12" s="44"/>
      <c r="J12" s="44"/>
      <c r="K12" s="44"/>
      <c r="L12" s="44"/>
      <c r="M12" s="44"/>
    </row>
    <row r="13" spans="1:14" x14ac:dyDescent="0.2">
      <c r="B13" s="44"/>
      <c r="C13" s="44"/>
      <c r="D13" s="44"/>
      <c r="E13" s="44"/>
      <c r="F13" s="44"/>
      <c r="G13" s="44"/>
      <c r="H13" s="44"/>
      <c r="I13" s="44"/>
      <c r="J13" s="44"/>
      <c r="K13" s="44"/>
      <c r="L13" s="44"/>
      <c r="M13" s="44"/>
    </row>
    <row r="14" spans="1:14" x14ac:dyDescent="0.2">
      <c r="B14" s="44"/>
      <c r="C14" s="44"/>
      <c r="D14" s="44"/>
      <c r="E14" s="44"/>
      <c r="F14" s="44"/>
      <c r="G14" s="44"/>
      <c r="H14" s="44"/>
      <c r="I14" s="44"/>
      <c r="J14" s="44"/>
      <c r="K14" s="44"/>
      <c r="L14" s="44"/>
      <c r="M14" s="44"/>
    </row>
    <row r="15" spans="1:14" x14ac:dyDescent="0.2">
      <c r="B15" s="44"/>
      <c r="C15" s="44"/>
      <c r="D15" s="44"/>
      <c r="E15" s="44"/>
      <c r="F15" s="44"/>
      <c r="G15" s="44"/>
      <c r="H15" s="44"/>
      <c r="I15" s="44"/>
      <c r="J15" s="44"/>
      <c r="K15" s="44"/>
      <c r="L15" s="44"/>
      <c r="M15" s="44"/>
    </row>
    <row r="16" spans="1:14" ht="15" x14ac:dyDescent="0.2">
      <c r="D16" s="39" t="s">
        <v>1</v>
      </c>
      <c r="E16" s="39"/>
      <c r="F16" s="39"/>
      <c r="G16" s="39"/>
      <c r="H16" s="39"/>
      <c r="I16" s="39"/>
      <c r="J16" s="39"/>
      <c r="K16" s="39"/>
    </row>
    <row r="17" spans="4:13" ht="15" x14ac:dyDescent="0.2">
      <c r="D17" s="26" t="s">
        <v>44</v>
      </c>
      <c r="E17" s="27" t="s">
        <v>58</v>
      </c>
      <c r="F17" s="27" t="s">
        <v>57</v>
      </c>
      <c r="G17" s="28" t="s">
        <v>54</v>
      </c>
      <c r="H17" s="6"/>
      <c r="I17" s="6"/>
      <c r="J17" s="6"/>
      <c r="K17" s="6"/>
    </row>
    <row r="18" spans="4:13" ht="15" x14ac:dyDescent="0.2">
      <c r="D18" s="6" t="s">
        <v>42</v>
      </c>
      <c r="E18" s="6"/>
      <c r="F18" s="6"/>
      <c r="G18" s="6"/>
      <c r="H18" s="7">
        <v>14</v>
      </c>
      <c r="I18" s="6" t="s">
        <v>55</v>
      </c>
      <c r="J18" s="6"/>
      <c r="K18" s="6"/>
    </row>
    <row r="19" spans="4:13" ht="15" x14ac:dyDescent="0.2">
      <c r="D19" s="39" t="s">
        <v>26</v>
      </c>
      <c r="E19" s="39"/>
      <c r="F19" s="39"/>
      <c r="G19" s="39"/>
      <c r="H19" s="39"/>
      <c r="I19" s="39"/>
      <c r="J19" s="39"/>
      <c r="K19" s="39"/>
    </row>
    <row r="29" spans="4:13" x14ac:dyDescent="0.2">
      <c r="M29" t="s">
        <v>25</v>
      </c>
    </row>
  </sheetData>
  <sheetProtection selectLockedCells="1" selectUnlockedCells="1"/>
  <mergeCells count="6">
    <mergeCell ref="D19:K19"/>
    <mergeCell ref="A2:H3"/>
    <mergeCell ref="J3:N8"/>
    <mergeCell ref="K9:N9"/>
    <mergeCell ref="B11:M15"/>
    <mergeCell ref="D16:K16"/>
  </mergeCells>
  <phoneticPr fontId="8" type="noConversion"/>
  <pageMargins left="0.74791666666666667" right="0.74791666666666667" top="0.98402777777777772" bottom="0.98402777777777772" header="0.51180555555555551" footer="0.51180555555555551"/>
  <pageSetup paperSize="9" firstPageNumber="0" orientation="landscape" r:id="rId1"/>
  <headerFooter alignWithMargins="0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>
    <pageSetUpPr fitToPage="1"/>
  </sheetPr>
  <dimension ref="A1:AD57"/>
  <sheetViews>
    <sheetView tabSelected="1" view="pageBreakPreview" zoomScale="80" zoomScaleNormal="90" zoomScaleSheetLayoutView="80" workbookViewId="0">
      <selection activeCell="N34" sqref="N34"/>
    </sheetView>
  </sheetViews>
  <sheetFormatPr defaultRowHeight="12.75" x14ac:dyDescent="0.2"/>
  <cols>
    <col min="1" max="1" width="8.28515625" customWidth="1"/>
    <col min="2" max="2" width="23.42578125" customWidth="1"/>
    <col min="3" max="14" width="6.85546875" customWidth="1"/>
    <col min="15" max="15" width="7.28515625" customWidth="1"/>
    <col min="16" max="16" width="8" hidden="1" customWidth="1"/>
    <col min="17" max="24" width="6.85546875" customWidth="1"/>
    <col min="25" max="29" width="5.5703125" customWidth="1"/>
    <col min="30" max="30" width="6.28515625" customWidth="1"/>
  </cols>
  <sheetData>
    <row r="1" spans="1:29" x14ac:dyDescent="0.2">
      <c r="A1" s="55" t="s">
        <v>2</v>
      </c>
      <c r="B1" s="55"/>
      <c r="C1" s="57" t="s">
        <v>3</v>
      </c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57"/>
      <c r="R1" s="57"/>
      <c r="S1" s="57"/>
      <c r="T1" s="57"/>
      <c r="U1" s="57"/>
      <c r="V1" s="57"/>
      <c r="W1" s="57"/>
      <c r="X1" s="57"/>
      <c r="Y1" s="57"/>
      <c r="Z1" s="57"/>
      <c r="AA1" s="57"/>
      <c r="AB1" s="57"/>
      <c r="AC1" s="57"/>
    </row>
    <row r="2" spans="1:29" ht="12.75" customHeight="1" x14ac:dyDescent="0.2">
      <c r="A2" s="55"/>
      <c r="B2" s="56"/>
      <c r="C2" s="45" t="s">
        <v>50</v>
      </c>
      <c r="D2" s="45" t="s">
        <v>4</v>
      </c>
      <c r="E2" s="45" t="s">
        <v>28</v>
      </c>
      <c r="F2" s="45" t="s">
        <v>22</v>
      </c>
      <c r="G2" s="45" t="s">
        <v>37</v>
      </c>
      <c r="H2" s="45" t="s">
        <v>27</v>
      </c>
      <c r="I2" s="45" t="s">
        <v>5</v>
      </c>
      <c r="J2" s="45" t="s">
        <v>38</v>
      </c>
      <c r="K2" s="45" t="s">
        <v>46</v>
      </c>
      <c r="L2" s="45" t="s">
        <v>51</v>
      </c>
      <c r="M2" s="45" t="s">
        <v>6</v>
      </c>
      <c r="N2" s="45" t="s">
        <v>7</v>
      </c>
      <c r="O2" s="45" t="s">
        <v>39</v>
      </c>
      <c r="P2" s="45"/>
      <c r="Q2" s="51" t="s">
        <v>29</v>
      </c>
      <c r="R2" s="51" t="s">
        <v>30</v>
      </c>
      <c r="S2" s="48" t="s">
        <v>9</v>
      </c>
      <c r="T2" s="48" t="s">
        <v>8</v>
      </c>
      <c r="U2" s="51" t="s">
        <v>53</v>
      </c>
      <c r="V2" s="48"/>
      <c r="W2" s="51" t="s">
        <v>41</v>
      </c>
      <c r="X2" s="45" t="s">
        <v>21</v>
      </c>
      <c r="Y2" s="47"/>
    </row>
    <row r="3" spans="1:29" x14ac:dyDescent="0.2">
      <c r="A3" s="55"/>
      <c r="B3" s="56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52"/>
      <c r="R3" s="52"/>
      <c r="S3" s="49"/>
      <c r="T3" s="49"/>
      <c r="U3" s="52"/>
      <c r="V3" s="49"/>
      <c r="W3" s="52"/>
      <c r="X3" s="46"/>
      <c r="Y3" s="47"/>
    </row>
    <row r="4" spans="1:29" ht="141" customHeight="1" x14ac:dyDescent="0.2">
      <c r="A4" s="55"/>
      <c r="B4" s="56"/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52"/>
      <c r="R4" s="52"/>
      <c r="S4" s="50"/>
      <c r="T4" s="50"/>
      <c r="U4" s="52"/>
      <c r="V4" s="50"/>
      <c r="W4" s="52"/>
      <c r="X4" s="46"/>
      <c r="Y4" s="47"/>
    </row>
    <row r="5" spans="1:29" x14ac:dyDescent="0.2">
      <c r="A5" s="53" t="s">
        <v>10</v>
      </c>
      <c r="B5" s="54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9"/>
      <c r="Y5" s="2"/>
    </row>
    <row r="6" spans="1:29" x14ac:dyDescent="0.2">
      <c r="A6" s="58" t="s">
        <v>31</v>
      </c>
      <c r="B6" s="59"/>
      <c r="C6" s="12"/>
      <c r="D6" s="12">
        <v>5</v>
      </c>
      <c r="E6" s="12">
        <v>120</v>
      </c>
      <c r="F6" s="12"/>
      <c r="G6" s="12">
        <v>45</v>
      </c>
      <c r="H6" s="12"/>
      <c r="I6" s="12">
        <v>5</v>
      </c>
      <c r="J6" s="12"/>
      <c r="K6" s="12"/>
      <c r="L6" s="12"/>
      <c r="M6" s="12"/>
      <c r="N6" s="12"/>
      <c r="O6" s="12"/>
      <c r="P6" s="12"/>
      <c r="Q6" s="12"/>
      <c r="R6" s="12"/>
      <c r="S6" s="12"/>
      <c r="T6" s="12">
        <v>0.5</v>
      </c>
      <c r="U6" s="12"/>
      <c r="V6" s="12"/>
      <c r="W6" s="12"/>
      <c r="X6" s="22">
        <v>185</v>
      </c>
      <c r="Y6" s="2"/>
    </row>
    <row r="7" spans="1:29" x14ac:dyDescent="0.2">
      <c r="A7" s="60"/>
      <c r="B7" s="61"/>
      <c r="C7" s="13"/>
      <c r="D7" s="13">
        <v>70</v>
      </c>
      <c r="E7" s="13">
        <v>1680</v>
      </c>
      <c r="F7" s="13"/>
      <c r="G7" s="13">
        <v>405</v>
      </c>
      <c r="H7" s="13"/>
      <c r="I7" s="13">
        <v>70</v>
      </c>
      <c r="J7" s="13"/>
      <c r="K7" s="13"/>
      <c r="L7" s="13"/>
      <c r="M7" s="13"/>
      <c r="N7" s="13"/>
      <c r="O7" s="13"/>
      <c r="P7" s="13"/>
      <c r="Q7" s="13"/>
      <c r="R7" s="13"/>
      <c r="S7" s="13"/>
      <c r="T7" s="13">
        <f>T6*'1 лист'!H18</f>
        <v>7</v>
      </c>
      <c r="U7" s="13"/>
      <c r="V7" s="13"/>
      <c r="W7" s="13"/>
      <c r="X7" s="23"/>
      <c r="Y7" s="2"/>
    </row>
    <row r="8" spans="1:29" x14ac:dyDescent="0.2">
      <c r="A8" s="58" t="s">
        <v>32</v>
      </c>
      <c r="B8" s="59"/>
      <c r="C8" s="12"/>
      <c r="D8" s="12"/>
      <c r="E8" s="12"/>
      <c r="F8" s="12"/>
      <c r="G8" s="12"/>
      <c r="H8" s="12"/>
      <c r="I8" s="12">
        <v>10</v>
      </c>
      <c r="J8" s="12"/>
      <c r="K8" s="12"/>
      <c r="L8" s="12"/>
      <c r="M8" s="12"/>
      <c r="N8" s="12"/>
      <c r="O8" s="12"/>
      <c r="P8" s="12"/>
      <c r="Q8" s="12"/>
      <c r="R8" s="12"/>
      <c r="S8" s="12">
        <v>0.3</v>
      </c>
      <c r="T8" s="12"/>
      <c r="U8" s="12"/>
      <c r="V8" s="12"/>
      <c r="W8" s="12"/>
      <c r="X8" s="22">
        <v>180</v>
      </c>
      <c r="Y8" s="2"/>
    </row>
    <row r="9" spans="1:29" x14ac:dyDescent="0.2">
      <c r="A9" s="60"/>
      <c r="B9" s="61"/>
      <c r="C9" s="13"/>
      <c r="D9" s="13"/>
      <c r="E9" s="13"/>
      <c r="F9" s="13"/>
      <c r="G9" s="13"/>
      <c r="H9" s="13"/>
      <c r="I9" s="13">
        <v>140</v>
      </c>
      <c r="J9" s="13"/>
      <c r="K9" s="13"/>
      <c r="L9" s="13"/>
      <c r="M9" s="13"/>
      <c r="N9" s="13"/>
      <c r="O9" s="13"/>
      <c r="P9" s="13"/>
      <c r="Q9" s="13"/>
      <c r="R9" s="13"/>
      <c r="S9" s="13">
        <v>4.2</v>
      </c>
      <c r="T9" s="13"/>
      <c r="U9" s="13"/>
      <c r="V9" s="13"/>
      <c r="W9" s="13"/>
      <c r="X9" s="23"/>
      <c r="Y9" s="2"/>
    </row>
    <row r="10" spans="1:29" x14ac:dyDescent="0.2">
      <c r="A10" s="58" t="s">
        <v>33</v>
      </c>
      <c r="B10" s="59"/>
      <c r="C10" s="12"/>
      <c r="D10" s="12">
        <v>2</v>
      </c>
      <c r="E10" s="12"/>
      <c r="F10" s="12"/>
      <c r="G10" s="12"/>
      <c r="H10" s="12"/>
      <c r="I10" s="12"/>
      <c r="J10" s="12">
        <v>15</v>
      </c>
      <c r="K10" s="12"/>
      <c r="L10" s="12"/>
      <c r="M10" s="12"/>
      <c r="N10" s="12"/>
      <c r="O10" s="12"/>
      <c r="P10" s="12"/>
      <c r="Q10" s="12">
        <v>40</v>
      </c>
      <c r="R10" s="12"/>
      <c r="S10" s="12"/>
      <c r="T10" s="12"/>
      <c r="U10" s="12"/>
      <c r="V10" s="12"/>
      <c r="W10" s="12"/>
      <c r="X10" s="22">
        <v>50</v>
      </c>
      <c r="Y10" s="2"/>
    </row>
    <row r="11" spans="1:29" x14ac:dyDescent="0.2">
      <c r="A11" s="60"/>
      <c r="B11" s="61"/>
      <c r="C11" s="13"/>
      <c r="D11" s="13">
        <v>28</v>
      </c>
      <c r="E11" s="13"/>
      <c r="F11" s="13"/>
      <c r="G11" s="13"/>
      <c r="H11" s="13"/>
      <c r="I11" s="13"/>
      <c r="J11" s="13">
        <v>210</v>
      </c>
      <c r="K11" s="13"/>
      <c r="L11" s="13"/>
      <c r="M11" s="13"/>
      <c r="N11" s="13"/>
      <c r="O11" s="13"/>
      <c r="P11" s="13"/>
      <c r="Q11" s="13">
        <v>560</v>
      </c>
      <c r="R11" s="13"/>
      <c r="S11" s="13"/>
      <c r="T11" s="13"/>
      <c r="U11" s="13"/>
      <c r="V11" s="13"/>
      <c r="W11" s="13"/>
      <c r="X11" s="23"/>
      <c r="Y11" s="2"/>
    </row>
    <row r="12" spans="1:29" x14ac:dyDescent="0.2">
      <c r="A12" s="62" t="s">
        <v>11</v>
      </c>
      <c r="B12" s="63"/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24"/>
      <c r="Y12" s="2"/>
    </row>
    <row r="13" spans="1:29" x14ac:dyDescent="0.2">
      <c r="A13" s="58" t="s">
        <v>52</v>
      </c>
      <c r="B13" s="59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>
        <v>125</v>
      </c>
      <c r="V13" s="12"/>
      <c r="W13" s="12"/>
      <c r="X13" s="22">
        <v>100</v>
      </c>
      <c r="Y13" s="2"/>
    </row>
    <row r="14" spans="1:29" x14ac:dyDescent="0.2">
      <c r="A14" s="60"/>
      <c r="B14" s="61"/>
      <c r="C14" s="13"/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>
        <v>1750</v>
      </c>
      <c r="V14" s="13"/>
      <c r="W14" s="13"/>
      <c r="X14" s="23"/>
      <c r="Y14" s="2"/>
    </row>
    <row r="15" spans="1:29" x14ac:dyDescent="0.2">
      <c r="A15" s="62" t="s">
        <v>12</v>
      </c>
      <c r="B15" s="63"/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24"/>
      <c r="Y15" s="2"/>
    </row>
    <row r="16" spans="1:29" x14ac:dyDescent="0.2">
      <c r="A16" s="58" t="s">
        <v>40</v>
      </c>
      <c r="B16" s="59"/>
      <c r="C16" s="12"/>
      <c r="D16" s="12">
        <v>3</v>
      </c>
      <c r="E16" s="12"/>
      <c r="F16" s="12"/>
      <c r="G16" s="12"/>
      <c r="H16" s="12">
        <v>4</v>
      </c>
      <c r="I16" s="12"/>
      <c r="J16" s="12"/>
      <c r="K16" s="12"/>
      <c r="L16" s="12"/>
      <c r="M16" s="12">
        <v>93</v>
      </c>
      <c r="N16" s="12">
        <v>8</v>
      </c>
      <c r="O16" s="12">
        <v>17</v>
      </c>
      <c r="P16" s="12"/>
      <c r="Q16" s="12"/>
      <c r="R16" s="12"/>
      <c r="S16" s="12"/>
      <c r="T16" s="12">
        <v>0.2</v>
      </c>
      <c r="U16" s="12"/>
      <c r="V16" s="12"/>
      <c r="W16" s="12">
        <v>36</v>
      </c>
      <c r="X16" s="22">
        <v>200</v>
      </c>
      <c r="Y16" s="2"/>
    </row>
    <row r="17" spans="1:25" x14ac:dyDescent="0.2">
      <c r="A17" s="60"/>
      <c r="B17" s="61"/>
      <c r="C17" s="13"/>
      <c r="D17" s="13">
        <v>42</v>
      </c>
      <c r="E17" s="13"/>
      <c r="F17" s="13"/>
      <c r="G17" s="13"/>
      <c r="H17" s="13">
        <f>H16*'1 лист'!H18</f>
        <v>56</v>
      </c>
      <c r="I17" s="13"/>
      <c r="J17" s="13"/>
      <c r="K17" s="13"/>
      <c r="L17" s="13"/>
      <c r="M17" s="13">
        <v>1302</v>
      </c>
      <c r="N17" s="13">
        <v>112</v>
      </c>
      <c r="O17" s="13">
        <v>238</v>
      </c>
      <c r="P17" s="13"/>
      <c r="Q17" s="13"/>
      <c r="R17" s="13"/>
      <c r="S17" s="13"/>
      <c r="T17" s="13">
        <f>T16*'1 лист'!H18</f>
        <v>2.8000000000000003</v>
      </c>
      <c r="U17" s="13"/>
      <c r="V17" s="13"/>
      <c r="W17" s="13">
        <v>392</v>
      </c>
      <c r="X17" s="23"/>
      <c r="Y17" s="2"/>
    </row>
    <row r="18" spans="1:25" x14ac:dyDescent="0.2">
      <c r="A18" s="58" t="s">
        <v>49</v>
      </c>
      <c r="B18" s="59"/>
      <c r="C18" s="12">
        <v>112</v>
      </c>
      <c r="D18" s="12">
        <v>8</v>
      </c>
      <c r="E18" s="12"/>
      <c r="F18" s="12"/>
      <c r="G18" s="12"/>
      <c r="H18" s="12">
        <v>46</v>
      </c>
      <c r="I18" s="12"/>
      <c r="J18" s="12"/>
      <c r="K18" s="12"/>
      <c r="L18" s="12">
        <v>3</v>
      </c>
      <c r="M18" s="12"/>
      <c r="N18" s="12">
        <v>9</v>
      </c>
      <c r="O18" s="12">
        <v>16</v>
      </c>
      <c r="P18" s="12"/>
      <c r="Q18" s="12"/>
      <c r="R18" s="12"/>
      <c r="S18" s="12"/>
      <c r="T18" s="12">
        <v>1.5</v>
      </c>
      <c r="U18" s="12"/>
      <c r="V18" s="12"/>
      <c r="W18" s="12"/>
      <c r="X18" s="22">
        <v>210</v>
      </c>
      <c r="Y18" s="2"/>
    </row>
    <row r="19" spans="1:25" x14ac:dyDescent="0.2">
      <c r="A19" s="60"/>
      <c r="B19" s="61"/>
      <c r="C19" s="13">
        <v>1568</v>
      </c>
      <c r="D19" s="13">
        <v>112</v>
      </c>
      <c r="E19" s="13"/>
      <c r="F19" s="13"/>
      <c r="G19" s="13"/>
      <c r="H19" s="13">
        <v>644</v>
      </c>
      <c r="I19" s="13"/>
      <c r="J19" s="13"/>
      <c r="K19" s="13"/>
      <c r="L19" s="13">
        <v>42</v>
      </c>
      <c r="M19" s="13"/>
      <c r="N19" s="13">
        <v>126</v>
      </c>
      <c r="O19" s="13">
        <v>224</v>
      </c>
      <c r="P19" s="13"/>
      <c r="Q19" s="13"/>
      <c r="R19" s="13"/>
      <c r="S19" s="13"/>
      <c r="T19" s="13">
        <v>27</v>
      </c>
      <c r="U19" s="13"/>
      <c r="V19" s="13"/>
      <c r="W19" s="13"/>
      <c r="X19" s="23"/>
      <c r="Y19" s="2"/>
    </row>
    <row r="20" spans="1:25" x14ac:dyDescent="0.2">
      <c r="A20" s="58" t="s">
        <v>45</v>
      </c>
      <c r="B20" s="59"/>
      <c r="C20" s="12"/>
      <c r="D20" s="12"/>
      <c r="E20" s="12"/>
      <c r="F20" s="12"/>
      <c r="G20" s="12"/>
      <c r="H20" s="12"/>
      <c r="I20" s="12">
        <v>14</v>
      </c>
      <c r="J20" s="12"/>
      <c r="K20" s="12">
        <v>17</v>
      </c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22">
        <v>180</v>
      </c>
      <c r="Y20" s="2"/>
    </row>
    <row r="21" spans="1:25" x14ac:dyDescent="0.2">
      <c r="A21" s="60"/>
      <c r="B21" s="61"/>
      <c r="C21" s="13"/>
      <c r="D21" s="13"/>
      <c r="E21" s="13"/>
      <c r="F21" s="13"/>
      <c r="G21" s="13"/>
      <c r="H21" s="13"/>
      <c r="I21" s="13">
        <v>196</v>
      </c>
      <c r="J21" s="13"/>
      <c r="K21" s="13">
        <v>238</v>
      </c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23"/>
      <c r="Y21" s="2"/>
    </row>
    <row r="22" spans="1:25" x14ac:dyDescent="0.2">
      <c r="A22" s="58" t="s">
        <v>24</v>
      </c>
      <c r="B22" s="59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>
        <v>40</v>
      </c>
      <c r="S22" s="12"/>
      <c r="T22" s="12"/>
      <c r="U22" s="12"/>
      <c r="V22" s="12"/>
      <c r="W22" s="12"/>
      <c r="X22" s="22">
        <v>50</v>
      </c>
      <c r="Y22" s="2"/>
    </row>
    <row r="23" spans="1:25" x14ac:dyDescent="0.2">
      <c r="A23" s="60"/>
      <c r="B23" s="61"/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>
        <v>580</v>
      </c>
      <c r="S23" s="13"/>
      <c r="T23" s="13"/>
      <c r="U23" s="13"/>
      <c r="V23" s="13"/>
      <c r="W23" s="13"/>
      <c r="X23" s="23"/>
      <c r="Y23" s="2"/>
    </row>
    <row r="24" spans="1:25" x14ac:dyDescent="0.2">
      <c r="A24" s="66"/>
      <c r="B24" s="67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25"/>
      <c r="Y24" s="2"/>
    </row>
    <row r="25" spans="1:25" x14ac:dyDescent="0.2">
      <c r="A25" s="70" t="s">
        <v>13</v>
      </c>
      <c r="B25" s="71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9"/>
      <c r="Y25" s="2"/>
    </row>
    <row r="26" spans="1:25" x14ac:dyDescent="0.2">
      <c r="A26" s="58" t="s">
        <v>34</v>
      </c>
      <c r="B26" s="59"/>
      <c r="C26" s="12"/>
      <c r="D26" s="12">
        <v>9</v>
      </c>
      <c r="E26" s="12">
        <v>23</v>
      </c>
      <c r="F26" s="12">
        <v>1.5</v>
      </c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>
        <v>0.3</v>
      </c>
      <c r="U26" s="12"/>
      <c r="V26" s="12"/>
      <c r="W26" s="12"/>
      <c r="X26" s="22">
        <v>85</v>
      </c>
      <c r="Y26" s="2"/>
    </row>
    <row r="27" spans="1:25" x14ac:dyDescent="0.2">
      <c r="A27" s="60"/>
      <c r="B27" s="61"/>
      <c r="C27" s="13"/>
      <c r="D27" s="13">
        <v>126</v>
      </c>
      <c r="E27" s="13">
        <v>322</v>
      </c>
      <c r="F27" s="13">
        <v>21</v>
      </c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>
        <f>T26*'1 лист'!H18</f>
        <v>4.2</v>
      </c>
      <c r="U27" s="13"/>
      <c r="V27" s="13"/>
      <c r="W27" s="13"/>
      <c r="X27" s="23"/>
      <c r="Y27" s="2"/>
    </row>
    <row r="28" spans="1:25" x14ac:dyDescent="0.2">
      <c r="A28" s="58" t="s">
        <v>35</v>
      </c>
      <c r="B28" s="59"/>
      <c r="C28" s="12"/>
      <c r="D28" s="12"/>
      <c r="E28" s="12"/>
      <c r="F28" s="12"/>
      <c r="G28" s="12"/>
      <c r="H28" s="12"/>
      <c r="I28" s="12">
        <v>10</v>
      </c>
      <c r="J28" s="12"/>
      <c r="K28" s="12"/>
      <c r="L28" s="12"/>
      <c r="M28" s="12"/>
      <c r="N28" s="12"/>
      <c r="O28" s="12"/>
      <c r="P28" s="12"/>
      <c r="Q28" s="12"/>
      <c r="R28" s="12"/>
      <c r="S28" s="12">
        <v>0.3</v>
      </c>
      <c r="T28" s="12"/>
      <c r="U28" s="12"/>
      <c r="V28" s="12"/>
      <c r="W28" s="12"/>
      <c r="X28" s="22">
        <v>30</v>
      </c>
      <c r="Y28" s="2"/>
    </row>
    <row r="29" spans="1:25" x14ac:dyDescent="0.2">
      <c r="A29" s="60"/>
      <c r="B29" s="61"/>
      <c r="C29" s="13"/>
      <c r="D29" s="13"/>
      <c r="E29" s="13"/>
      <c r="F29" s="13"/>
      <c r="G29" s="13"/>
      <c r="H29" s="13"/>
      <c r="I29" s="13">
        <v>140</v>
      </c>
      <c r="J29" s="13"/>
      <c r="K29" s="13"/>
      <c r="L29" s="13"/>
      <c r="M29" s="13"/>
      <c r="N29" s="13"/>
      <c r="O29" s="13"/>
      <c r="P29" s="13"/>
      <c r="Q29" s="13"/>
      <c r="R29" s="13"/>
      <c r="S29" s="13">
        <v>4.2</v>
      </c>
      <c r="T29" s="13"/>
      <c r="U29" s="13"/>
      <c r="V29" s="13"/>
      <c r="W29" s="13"/>
      <c r="X29" s="23"/>
      <c r="Y29" s="2"/>
    </row>
    <row r="30" spans="1:25" x14ac:dyDescent="0.2">
      <c r="A30" s="58" t="s">
        <v>36</v>
      </c>
      <c r="B30" s="59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>
        <v>20</v>
      </c>
      <c r="R30" s="12"/>
      <c r="S30" s="12"/>
      <c r="T30" s="12"/>
      <c r="U30" s="12"/>
      <c r="V30" s="12"/>
      <c r="W30" s="12"/>
      <c r="X30" s="22">
        <v>180</v>
      </c>
      <c r="Y30" s="2"/>
    </row>
    <row r="31" spans="1:25" x14ac:dyDescent="0.2">
      <c r="A31" s="60"/>
      <c r="B31" s="61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>
        <v>280</v>
      </c>
      <c r="R31" s="13"/>
      <c r="S31" s="13"/>
      <c r="T31" s="13"/>
      <c r="U31" s="13"/>
      <c r="V31" s="13"/>
      <c r="W31" s="13"/>
      <c r="X31" s="23"/>
      <c r="Y31" s="2"/>
    </row>
    <row r="32" spans="1:25" x14ac:dyDescent="0.2">
      <c r="A32" s="58"/>
      <c r="B32" s="59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22">
        <v>50</v>
      </c>
      <c r="Y32" s="2"/>
    </row>
    <row r="33" spans="1:30" x14ac:dyDescent="0.2">
      <c r="A33" s="60"/>
      <c r="B33" s="61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23"/>
      <c r="Y33" s="2"/>
    </row>
    <row r="34" spans="1:30" x14ac:dyDescent="0.2">
      <c r="A34" s="66"/>
      <c r="B34" s="67"/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25"/>
      <c r="Y34" s="2"/>
    </row>
    <row r="35" spans="1:30" x14ac:dyDescent="0.2">
      <c r="A35" s="72" t="s">
        <v>14</v>
      </c>
      <c r="B35" s="73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8"/>
      <c r="Y35" s="2"/>
    </row>
    <row r="36" spans="1:30" x14ac:dyDescent="0.2">
      <c r="A36" s="74"/>
      <c r="B36" s="75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8"/>
      <c r="Y36" s="2"/>
    </row>
    <row r="37" spans="1:30" x14ac:dyDescent="0.2">
      <c r="A37" s="68"/>
      <c r="B37" s="69"/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2"/>
    </row>
    <row r="38" spans="1:30" x14ac:dyDescent="0.2">
      <c r="A38" s="64"/>
      <c r="B38" s="65"/>
      <c r="C38" s="19"/>
      <c r="D38" s="19"/>
      <c r="E38" s="19"/>
      <c r="F38" s="19"/>
      <c r="G38" s="19"/>
      <c r="H38" s="19"/>
      <c r="I38" s="19"/>
      <c r="J38" s="19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2"/>
    </row>
    <row r="39" spans="1:30" x14ac:dyDescent="0.2">
      <c r="A39" s="77" t="s">
        <v>15</v>
      </c>
      <c r="B39" s="78"/>
      <c r="C39" s="20">
        <f>C6+C8+C10+C13+C16+C18+C20+C22+C26+C28+C30+C32</f>
        <v>112</v>
      </c>
      <c r="D39" s="20">
        <v>27</v>
      </c>
      <c r="E39" s="20">
        <v>143</v>
      </c>
      <c r="F39" s="20">
        <f t="shared" ref="F39:S39" si="0">F6+F8+F10+F13+F16+F18+F20+F22+F26+F28+F30+F32</f>
        <v>1.5</v>
      </c>
      <c r="G39" s="20">
        <f t="shared" si="0"/>
        <v>45</v>
      </c>
      <c r="H39" s="20">
        <f t="shared" si="0"/>
        <v>50</v>
      </c>
      <c r="I39" s="20">
        <f t="shared" si="0"/>
        <v>39</v>
      </c>
      <c r="J39" s="20">
        <f t="shared" si="0"/>
        <v>15</v>
      </c>
      <c r="K39" s="20">
        <f t="shared" si="0"/>
        <v>17</v>
      </c>
      <c r="L39" s="20">
        <v>3</v>
      </c>
      <c r="M39" s="20">
        <f t="shared" si="0"/>
        <v>93</v>
      </c>
      <c r="N39" s="20">
        <f t="shared" si="0"/>
        <v>17</v>
      </c>
      <c r="O39" s="20">
        <f t="shared" si="0"/>
        <v>33</v>
      </c>
      <c r="P39" s="20"/>
      <c r="Q39" s="20">
        <v>60</v>
      </c>
      <c r="R39" s="20">
        <v>40</v>
      </c>
      <c r="S39" s="20">
        <f t="shared" si="0"/>
        <v>0.6</v>
      </c>
      <c r="T39" s="20">
        <v>5</v>
      </c>
      <c r="U39" s="20">
        <v>125</v>
      </c>
      <c r="V39" s="20"/>
      <c r="W39" s="20">
        <v>36</v>
      </c>
      <c r="X39" s="20"/>
      <c r="Y39" s="2"/>
    </row>
    <row r="40" spans="1:30" x14ac:dyDescent="0.2">
      <c r="A40" s="30" t="s">
        <v>47</v>
      </c>
      <c r="B40" s="29"/>
      <c r="C40" s="20">
        <f>C39/1000</f>
        <v>0.112</v>
      </c>
      <c r="D40" s="20">
        <v>2.7E-2</v>
      </c>
      <c r="E40" s="20">
        <f t="shared" ref="E40:W40" si="1">E39/1000</f>
        <v>0.14299999999999999</v>
      </c>
      <c r="F40" s="36">
        <f>F39</f>
        <v>1.5</v>
      </c>
      <c r="G40" s="20">
        <f t="shared" si="1"/>
        <v>4.4999999999999998E-2</v>
      </c>
      <c r="H40" s="20">
        <f t="shared" si="1"/>
        <v>0.05</v>
      </c>
      <c r="I40" s="20">
        <f t="shared" si="1"/>
        <v>3.9E-2</v>
      </c>
      <c r="J40" s="20">
        <v>1.4999999999999999E-2</v>
      </c>
      <c r="K40" s="20">
        <f t="shared" si="1"/>
        <v>1.7000000000000001E-2</v>
      </c>
      <c r="L40" s="20">
        <v>3.0000000000000001E-3</v>
      </c>
      <c r="M40" s="20">
        <f t="shared" si="1"/>
        <v>9.2999999999999999E-2</v>
      </c>
      <c r="N40" s="20">
        <f t="shared" si="1"/>
        <v>1.7000000000000001E-2</v>
      </c>
      <c r="O40" s="20">
        <f t="shared" si="1"/>
        <v>3.3000000000000002E-2</v>
      </c>
      <c r="P40" s="20"/>
      <c r="Q40" s="38">
        <v>0.06</v>
      </c>
      <c r="R40" s="38">
        <v>0.04</v>
      </c>
      <c r="S40" s="36">
        <f t="shared" si="1"/>
        <v>5.9999999999999995E-4</v>
      </c>
      <c r="T40" s="20">
        <v>5.0000000000000001E-3</v>
      </c>
      <c r="U40" s="20">
        <v>0</v>
      </c>
      <c r="V40" s="20"/>
      <c r="W40" s="20">
        <f t="shared" si="1"/>
        <v>3.5999999999999997E-2</v>
      </c>
      <c r="X40" s="20"/>
      <c r="Y40" s="2"/>
    </row>
    <row r="41" spans="1:30" x14ac:dyDescent="0.2">
      <c r="A41" s="79" t="s">
        <v>48</v>
      </c>
      <c r="B41" s="78"/>
      <c r="C41" s="31">
        <v>1.5680000000000001</v>
      </c>
      <c r="D41" s="31">
        <v>0.378</v>
      </c>
      <c r="E41" s="31">
        <v>2.5710000000000002</v>
      </c>
      <c r="F41" s="21">
        <v>21</v>
      </c>
      <c r="G41" s="31">
        <v>0.63</v>
      </c>
      <c r="H41" s="31">
        <v>0.7</v>
      </c>
      <c r="I41" s="31">
        <v>0.54600000000000004</v>
      </c>
      <c r="J41" s="31">
        <v>0.21</v>
      </c>
      <c r="K41" s="31">
        <v>0.23799999999999999</v>
      </c>
      <c r="L41" s="31">
        <v>4.2000000000000003E-2</v>
      </c>
      <c r="M41" s="31">
        <v>1.302</v>
      </c>
      <c r="N41" s="31">
        <v>0.23799999999999999</v>
      </c>
      <c r="O41" s="31">
        <v>0.46200000000000002</v>
      </c>
      <c r="P41" s="31"/>
      <c r="Q41" s="31">
        <v>1.02</v>
      </c>
      <c r="R41" s="31">
        <v>0.57999999999999996</v>
      </c>
      <c r="S41" s="31">
        <v>8.0000000000000002E-3</v>
      </c>
      <c r="T41" s="31">
        <v>7.0000000000000007E-2</v>
      </c>
      <c r="U41" s="31">
        <v>1.75</v>
      </c>
      <c r="V41" s="31"/>
      <c r="W41" s="31">
        <v>0.39200000000000002</v>
      </c>
      <c r="X41" s="20"/>
      <c r="Y41" s="2"/>
    </row>
    <row r="42" spans="1:30" ht="15" x14ac:dyDescent="0.25">
      <c r="A42" s="32" t="s">
        <v>23</v>
      </c>
      <c r="B42" s="33"/>
      <c r="C42" s="34">
        <v>1.68</v>
      </c>
      <c r="D42" s="34">
        <v>0.40500000000000003</v>
      </c>
      <c r="E42" s="34">
        <v>2.714</v>
      </c>
      <c r="F42" s="37">
        <v>23</v>
      </c>
      <c r="G42" s="34">
        <v>0.67500000000000004</v>
      </c>
      <c r="H42" s="34">
        <v>0.75</v>
      </c>
      <c r="I42" s="34">
        <v>0.58499999999999996</v>
      </c>
      <c r="J42" s="34">
        <v>0.22500000000000001</v>
      </c>
      <c r="K42" s="34">
        <v>0.255</v>
      </c>
      <c r="L42" s="34">
        <v>4.4999999999999998E-2</v>
      </c>
      <c r="M42" s="34">
        <v>1.395</v>
      </c>
      <c r="N42" s="34">
        <v>0.255</v>
      </c>
      <c r="O42" s="34">
        <v>0.495</v>
      </c>
      <c r="P42" s="34"/>
      <c r="Q42" s="34">
        <v>1.08</v>
      </c>
      <c r="R42" s="34">
        <v>0.62</v>
      </c>
      <c r="S42" s="34">
        <v>8.0000000000000002E-3</v>
      </c>
      <c r="T42" s="34">
        <v>7.4999999999999997E-2</v>
      </c>
      <c r="U42" s="34">
        <v>1.75</v>
      </c>
      <c r="V42" s="34"/>
      <c r="W42" s="34">
        <v>0.42799999999999999</v>
      </c>
      <c r="X42" s="35"/>
      <c r="Y42" s="2"/>
    </row>
    <row r="43" spans="1:30" x14ac:dyDescent="0.2">
      <c r="A43" s="80" t="s">
        <v>17</v>
      </c>
      <c r="B43" s="81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10"/>
      <c r="Z43" s="8"/>
      <c r="AA43" s="8"/>
      <c r="AB43" s="2"/>
    </row>
    <row r="44" spans="1:30" x14ac:dyDescent="0.2">
      <c r="A44" s="76" t="s">
        <v>18</v>
      </c>
      <c r="B44" s="76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2"/>
    </row>
    <row r="45" spans="1:30" x14ac:dyDescent="0.2">
      <c r="A45" s="76" t="s">
        <v>19</v>
      </c>
      <c r="B45" s="76"/>
      <c r="C45" s="76"/>
      <c r="D45" s="76"/>
      <c r="E45" s="76"/>
      <c r="F45" s="76"/>
      <c r="G45" s="76"/>
      <c r="H45" s="76"/>
      <c r="I45" s="76"/>
      <c r="J45" s="76"/>
      <c r="K45" s="76"/>
      <c r="L45" s="76"/>
      <c r="M45" s="76"/>
      <c r="N45" s="76"/>
      <c r="O45" s="76"/>
      <c r="P45" s="76"/>
      <c r="Q45" s="76"/>
      <c r="R45" s="76"/>
      <c r="S45" s="76"/>
      <c r="T45" s="76"/>
      <c r="U45" s="76"/>
      <c r="V45" s="76"/>
      <c r="W45" s="76"/>
      <c r="X45" s="76"/>
      <c r="Y45" s="76"/>
      <c r="Z45" s="76"/>
      <c r="AA45" s="76"/>
      <c r="AB45" s="76"/>
      <c r="AC45" s="1"/>
      <c r="AD45" s="2"/>
    </row>
    <row r="46" spans="1:30" x14ac:dyDescent="0.2">
      <c r="A46" s="69" t="s">
        <v>20</v>
      </c>
      <c r="B46" s="69"/>
      <c r="C46" s="69"/>
      <c r="D46" s="69"/>
      <c r="E46" s="69"/>
      <c r="F46" s="69"/>
      <c r="G46" s="69"/>
      <c r="H46" s="69"/>
      <c r="I46" s="69"/>
      <c r="J46" s="69"/>
      <c r="K46" s="69"/>
      <c r="L46" s="69"/>
      <c r="M46" s="69"/>
      <c r="N46" s="69"/>
      <c r="O46" s="69"/>
      <c r="P46" s="69"/>
      <c r="Q46" s="69"/>
      <c r="R46" s="69"/>
      <c r="S46" s="69"/>
      <c r="T46" s="69"/>
      <c r="U46" s="69"/>
      <c r="V46" s="69"/>
      <c r="W46" s="69"/>
      <c r="X46" s="69"/>
      <c r="Y46" s="69"/>
      <c r="Z46" s="69"/>
      <c r="AA46" s="69"/>
      <c r="AB46" s="69"/>
      <c r="AC46" s="1"/>
      <c r="AD46" s="2"/>
    </row>
    <row r="51" spans="3:28" x14ac:dyDescent="0.2"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4"/>
      <c r="AB51" s="1"/>
    </row>
    <row r="57" spans="3:28" x14ac:dyDescent="0.2"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5"/>
      <c r="AB57" s="1"/>
    </row>
  </sheetData>
  <sheetProtection selectLockedCells="1" selectUnlockedCells="1"/>
  <mergeCells count="53">
    <mergeCell ref="A45:AB45"/>
    <mergeCell ref="A46:AB46"/>
    <mergeCell ref="A39:B39"/>
    <mergeCell ref="A41:B41"/>
    <mergeCell ref="A43:B43"/>
    <mergeCell ref="A44:B44"/>
    <mergeCell ref="A20:B21"/>
    <mergeCell ref="A37:B37"/>
    <mergeCell ref="A24:B24"/>
    <mergeCell ref="A25:B25"/>
    <mergeCell ref="A26:B27"/>
    <mergeCell ref="A10:B11"/>
    <mergeCell ref="A13:B14"/>
    <mergeCell ref="A35:B35"/>
    <mergeCell ref="A36:B36"/>
    <mergeCell ref="A8:B9"/>
    <mergeCell ref="A16:B17"/>
    <mergeCell ref="A18:B19"/>
    <mergeCell ref="A6:B7"/>
    <mergeCell ref="A15:B15"/>
    <mergeCell ref="A38:B38"/>
    <mergeCell ref="A34:B34"/>
    <mergeCell ref="A28:B29"/>
    <mergeCell ref="A30:B31"/>
    <mergeCell ref="A32:B33"/>
    <mergeCell ref="A5:B5"/>
    <mergeCell ref="M2:M4"/>
    <mergeCell ref="K2:K4"/>
    <mergeCell ref="A1:B4"/>
    <mergeCell ref="C1:AC1"/>
    <mergeCell ref="A22:B23"/>
    <mergeCell ref="I2:I4"/>
    <mergeCell ref="F2:F4"/>
    <mergeCell ref="G2:G4"/>
    <mergeCell ref="A12:B12"/>
    <mergeCell ref="V2:V4"/>
    <mergeCell ref="R2:R4"/>
    <mergeCell ref="Q2:Q4"/>
    <mergeCell ref="D2:D4"/>
    <mergeCell ref="J2:J4"/>
    <mergeCell ref="H2:H4"/>
    <mergeCell ref="T2:T4"/>
    <mergeCell ref="U2:U4"/>
    <mergeCell ref="C2:C4"/>
    <mergeCell ref="E2:E4"/>
    <mergeCell ref="L2:L4"/>
    <mergeCell ref="Y2:Y4"/>
    <mergeCell ref="X2:X4"/>
    <mergeCell ref="N2:N4"/>
    <mergeCell ref="O2:O4"/>
    <mergeCell ref="P2:P4"/>
    <mergeCell ref="S2:S4"/>
    <mergeCell ref="W2:W4"/>
  </mergeCells>
  <phoneticPr fontId="8" type="noConversion"/>
  <pageMargins left="0.11811023622047245" right="3.937007874015748E-2" top="1.1023622047244095" bottom="3.937007874015748E-2" header="0.51181102362204722" footer="0.51181102362204722"/>
  <pageSetup paperSize="9" scale="73" firstPageNumber="0" orientation="landscape" r:id="rId1"/>
  <headerFooter alignWithMargins="0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sheetProtection selectLockedCells="1" selectUnlockedCells="1"/>
  <phoneticPr fontId="8" type="noConversion"/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sheetProtection selectLockedCells="1" selectUnlockedCells="1"/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</worksheet>
</file>

<file path=xl/worksheets/sheet5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36:AA41"/>
  <sheetViews>
    <sheetView topLeftCell="A13" workbookViewId="0">
      <selection activeCell="AF30" sqref="AF30"/>
    </sheetView>
  </sheetViews>
  <sheetFormatPr defaultRowHeight="12.75" x14ac:dyDescent="0.2"/>
  <cols>
    <col min="1" max="1" width="8.28515625" customWidth="1"/>
    <col min="2" max="2" width="25.140625" customWidth="1"/>
    <col min="3" max="4" width="4.140625" customWidth="1"/>
    <col min="5" max="5" width="3.85546875" customWidth="1"/>
    <col min="6" max="6" width="4.42578125" customWidth="1"/>
    <col min="7" max="7" width="4" customWidth="1"/>
    <col min="8" max="8" width="4.140625" customWidth="1"/>
    <col min="9" max="9" width="4.85546875" customWidth="1"/>
    <col min="10" max="11" width="4.42578125" customWidth="1"/>
    <col min="12" max="12" width="4.28515625" customWidth="1"/>
    <col min="13" max="13" width="4.7109375" customWidth="1"/>
    <col min="14" max="14" width="4" customWidth="1"/>
    <col min="15" max="15" width="4.42578125" customWidth="1"/>
    <col min="16" max="16" width="4.7109375" customWidth="1"/>
    <col min="17" max="17" width="5" customWidth="1"/>
    <col min="18" max="18" width="4" customWidth="1"/>
    <col min="19" max="19" width="4.140625" customWidth="1"/>
    <col min="20" max="20" width="3.5703125" customWidth="1"/>
    <col min="21" max="21" width="4" customWidth="1"/>
    <col min="22" max="22" width="3.85546875" customWidth="1"/>
    <col min="23" max="23" width="4.140625" customWidth="1"/>
    <col min="24" max="24" width="3.85546875" customWidth="1"/>
    <col min="25" max="26" width="4.28515625" customWidth="1"/>
    <col min="27" max="27" width="4.7109375" customWidth="1"/>
  </cols>
  <sheetData>
    <row r="36" spans="1:27" x14ac:dyDescent="0.2">
      <c r="A36" s="82" t="s">
        <v>15</v>
      </c>
      <c r="B36" s="82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</row>
    <row r="37" spans="1:27" x14ac:dyDescent="0.2">
      <c r="A37" s="82" t="s">
        <v>16</v>
      </c>
      <c r="B37" s="82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</row>
    <row r="38" spans="1:27" x14ac:dyDescent="0.2">
      <c r="A38" s="82" t="s">
        <v>17</v>
      </c>
      <c r="B38" s="82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</row>
    <row r="39" spans="1:27" x14ac:dyDescent="0.2">
      <c r="A39" s="82" t="s">
        <v>18</v>
      </c>
      <c r="B39" s="82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</row>
    <row r="40" spans="1:27" x14ac:dyDescent="0.2">
      <c r="A40" s="82" t="s">
        <v>19</v>
      </c>
      <c r="B40" s="82"/>
      <c r="C40" s="82"/>
      <c r="D40" s="82"/>
      <c r="E40" s="82"/>
      <c r="F40" s="82"/>
      <c r="G40" s="82"/>
      <c r="H40" s="82"/>
      <c r="I40" s="82"/>
      <c r="J40" s="82"/>
      <c r="K40" s="82"/>
      <c r="L40" s="82"/>
      <c r="M40" s="82"/>
      <c r="N40" s="82"/>
      <c r="O40" s="82"/>
      <c r="P40" s="82"/>
      <c r="Q40" s="82"/>
      <c r="R40" s="82"/>
      <c r="S40" s="82"/>
      <c r="T40" s="82"/>
      <c r="U40" s="82"/>
      <c r="V40" s="82"/>
      <c r="W40" s="82"/>
      <c r="X40" s="82"/>
      <c r="Y40" s="82"/>
      <c r="Z40" s="82"/>
      <c r="AA40" s="82"/>
    </row>
    <row r="41" spans="1:27" x14ac:dyDescent="0.2">
      <c r="A41" s="83" t="s">
        <v>20</v>
      </c>
      <c r="B41" s="83"/>
      <c r="C41" s="83"/>
      <c r="D41" s="83"/>
      <c r="E41" s="83"/>
      <c r="F41" s="83"/>
      <c r="G41" s="83"/>
      <c r="H41" s="83"/>
      <c r="I41" s="83"/>
      <c r="J41" s="83"/>
      <c r="K41" s="83"/>
      <c r="L41" s="83"/>
      <c r="M41" s="83"/>
      <c r="N41" s="83"/>
      <c r="O41" s="83"/>
      <c r="P41" s="83"/>
      <c r="Q41" s="83"/>
      <c r="R41" s="83"/>
      <c r="S41" s="83"/>
      <c r="T41" s="83"/>
      <c r="U41" s="83"/>
      <c r="V41" s="83"/>
      <c r="W41" s="83"/>
      <c r="X41" s="83"/>
      <c r="Y41" s="83"/>
      <c r="Z41" s="83"/>
      <c r="AA41" s="83"/>
    </row>
  </sheetData>
  <sheetProtection selectLockedCells="1" selectUnlockedCells="1"/>
  <mergeCells count="6">
    <mergeCell ref="A40:AA40"/>
    <mergeCell ref="A41:AA41"/>
    <mergeCell ref="A36:B36"/>
    <mergeCell ref="A37:B37"/>
    <mergeCell ref="A38:B38"/>
    <mergeCell ref="A39:B39"/>
  </mergeCells>
  <phoneticPr fontId="8" type="noConversion"/>
  <pageMargins left="0.19652777777777777" right="0.19652777777777777" top="0.32013888888888886" bottom="0.19652777777777777" header="0.51180555555555551" footer="0.51180555555555551"/>
  <pageSetup paperSize="9" firstPageNumber="0" orientation="landscape" horizontalDpi="300" verticalDpi="300" r:id="rId1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5</vt:i4>
      </vt:variant>
      <vt:variant>
        <vt:lpstr>Именованные диапазоны</vt:lpstr>
      </vt:variant>
      <vt:variant>
        <vt:i4>1</vt:i4>
      </vt:variant>
    </vt:vector>
  </HeadingPairs>
  <TitlesOfParts>
    <vt:vector size="6" baseType="lpstr">
      <vt:lpstr>1 лист</vt:lpstr>
      <vt:lpstr>2 лист</vt:lpstr>
      <vt:lpstr>Лист3</vt:lpstr>
      <vt:lpstr>Лист3 (2)</vt:lpstr>
      <vt:lpstr>2 лист_2</vt:lpstr>
      <vt:lpstr>'2 лист'!Область_печати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Светлогорский сад</dc:creator>
  <cp:lastModifiedBy>Светлогорский сад</cp:lastModifiedBy>
  <cp:lastPrinted>2025-12-19T06:01:07Z</cp:lastPrinted>
  <dcterms:created xsi:type="dcterms:W3CDTF">2014-01-14T07:40:43Z</dcterms:created>
  <dcterms:modified xsi:type="dcterms:W3CDTF">2025-12-24T10:13:15Z</dcterms:modified>
</cp:coreProperties>
</file>