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1EDAC6DA-AFAA-4425-8CBF-D31AEB4A4E5C}" xr6:coauthVersionLast="45" xr6:coauthVersionMax="45" xr10:uidLastSave="{00000000-0000-0000-0000-000000000000}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лист'!$A$1:$AE$46</definedName>
  </definedNames>
  <calcPr calcId="191029" refMode="R1C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X40" i="2" l="1"/>
  <c r="D43" i="2"/>
  <c r="E43" i="2" s="1"/>
  <c r="G43" i="2"/>
  <c r="H43" i="2" s="1"/>
  <c r="I43" i="2" s="1"/>
  <c r="J43" i="2" s="1"/>
  <c r="L43" i="2"/>
  <c r="M43" i="2" s="1"/>
  <c r="O43" i="2"/>
  <c r="D39" i="2"/>
  <c r="D40" i="2" s="1"/>
  <c r="E39" i="2"/>
  <c r="E40" i="2"/>
  <c r="F40" i="2"/>
  <c r="H39" i="2"/>
  <c r="H40" i="2" s="1"/>
  <c r="I40" i="2"/>
  <c r="J39" i="2"/>
  <c r="J40" i="2" s="1"/>
  <c r="K39" i="2"/>
  <c r="L39" i="2"/>
  <c r="L40" i="2" s="1"/>
  <c r="M39" i="2"/>
  <c r="M40" i="2" s="1"/>
  <c r="O39" i="2"/>
  <c r="O40" i="2" s="1"/>
  <c r="P40" i="2"/>
  <c r="Q39" i="2"/>
  <c r="Q40" i="2" s="1"/>
  <c r="S39" i="2"/>
  <c r="S40" i="2" s="1"/>
  <c r="T39" i="2"/>
  <c r="T40" i="2" s="1"/>
  <c r="U39" i="2"/>
  <c r="U40" i="2" s="1"/>
  <c r="W40" i="2"/>
  <c r="Y39" i="2"/>
  <c r="Y40" i="2" s="1"/>
  <c r="C39" i="2"/>
  <c r="C40" i="2"/>
  <c r="S43" i="2"/>
  <c r="T43" i="2"/>
  <c r="U43" i="2" s="1"/>
  <c r="V43" i="2" s="1"/>
  <c r="W43" i="2" s="1"/>
  <c r="X43" i="2" s="1"/>
  <c r="Y43" i="2" s="1"/>
</calcChain>
</file>

<file path=xl/sharedStrings.xml><?xml version="1.0" encoding="utf-8"?>
<sst xmlns="http://purl.oclc.org/ooxml/spreadsheetml/main" count="66" uniqueCount="61">
  <si>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</si>
  <si>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</si>
  <si>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</si>
  <si>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</si>
  <si>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масло раст</t>
  </si>
  <si>
    <t>сахар</t>
  </si>
  <si>
    <t>чай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</si>
  <si>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</si>
  <si>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</si>
  <si>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</si>
  <si>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</si>
  <si>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</si>
  <si>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</si>
  <si>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</si>
  <si>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</si>
  <si>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</si>
  <si>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</si>
  <si>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</si>
  <si>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</si>
  <si>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>манка</t>
  </si>
  <si>
    <t>яйцо</t>
  </si>
  <si>
    <t>Хлеб ржаной</t>
  </si>
  <si>
    <t>Чай сладкий</t>
  </si>
  <si>
    <t>Группа питания      Сад</t>
  </si>
  <si>
    <t>сметана</t>
  </si>
  <si>
    <t>какао</t>
  </si>
  <si>
    <t>Какао с молоком</t>
  </si>
  <si>
    <t>кол-во человек</t>
  </si>
  <si>
    <t>сыр</t>
  </si>
  <si>
    <t>молоко св.</t>
  </si>
  <si>
    <t>мука</t>
  </si>
  <si>
    <t>картофель</t>
  </si>
  <si>
    <t>лук</t>
  </si>
  <si>
    <t>морковь</t>
  </si>
  <si>
    <t>хлеб пш.</t>
  </si>
  <si>
    <t>хлеб рж.</t>
  </si>
  <si>
    <t>соль</t>
  </si>
  <si>
    <t>куры</t>
  </si>
  <si>
    <t>творог</t>
  </si>
  <si>
    <t>Бутерброд с сыром</t>
  </si>
  <si>
    <t xml:space="preserve">творожная запеканка </t>
  </si>
  <si>
    <t>со сгущ. молоком</t>
  </si>
  <si>
    <t>Каша манная жидкая с мас.и сах.</t>
  </si>
  <si>
    <t>Суп картофельный с клецками</t>
  </si>
  <si>
    <t>Суфле куриное</t>
  </si>
  <si>
    <t>молоко сгущ.</t>
  </si>
  <si>
    <t xml:space="preserve">Количество довольствующихся   </t>
  </si>
  <si>
    <t>масло сливоч</t>
  </si>
  <si>
    <t xml:space="preserve">          Учреждение:                 МДОУ Светлогорский д/с </t>
  </si>
  <si>
    <t>Суточная проба</t>
  </si>
  <si>
    <t>Детский сад</t>
  </si>
  <si>
    <t>Итого к выдаче:</t>
  </si>
  <si>
    <t>человек</t>
  </si>
  <si>
    <t>Компот из сухофруктов</t>
  </si>
  <si>
    <t>Сухофрукты</t>
  </si>
  <si>
    <t xml:space="preserve">Макароны </t>
  </si>
  <si>
    <t>Макароны</t>
  </si>
  <si>
    <t>Утверждаю:         зав. Н.М. Шипилова</t>
  </si>
  <si>
    <t>Бананы</t>
  </si>
  <si>
    <t>на 17 Февраля  2026 г.</t>
  </si>
  <si>
    <t>на 17 Февраля 2026 г.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</si>
</sst>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0.0"/>
    <numFmt numFmtId="176" formatCode="0.000"/>
  </numFmts>
  <fonts count="12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sz val="10"/>
      <name val="Arial Narrow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7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hair">
        <color indexed="8"/>
      </top>
      <bottom/>
      <diagonal/>
    </border>
    <border>
      <start style="thin">
        <color indexed="64"/>
      </start>
      <end/>
      <top style="thin">
        <color indexed="64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/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hair">
        <color indexed="8"/>
      </start>
      <end/>
      <top style="hair">
        <color indexed="8"/>
      </top>
      <bottom/>
      <diagonal/>
    </border>
    <border>
      <start/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/>
      <diagonal/>
    </border>
    <border>
      <start style="hair">
        <color indexed="8"/>
      </start>
      <end/>
      <top/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3" xfId="0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7" fillId="0" borderId="4" xfId="0" applyFont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0" borderId="9" xfId="0" applyBorder="1"/>
    <xf numFmtId="0" fontId="0" fillId="0" borderId="4" xfId="0" applyBorder="1"/>
    <xf numFmtId="0" fontId="0" fillId="0" borderId="10" xfId="0" applyBorder="1"/>
    <xf numFmtId="0" fontId="0" fillId="0" borderId="11" xfId="0" applyBorder="1"/>
    <xf numFmtId="0" fontId="7" fillId="0" borderId="12" xfId="0" applyFont="1" applyBorder="1"/>
    <xf numFmtId="0" fontId="0" fillId="2" borderId="13" xfId="0" applyFill="1" applyBorder="1"/>
    <xf numFmtId="0" fontId="0" fillId="2" borderId="14" xfId="0" applyFill="1" applyBorder="1"/>
    <xf numFmtId="0" fontId="0" fillId="2" borderId="15" xfId="0" applyFill="1" applyBorder="1"/>
    <xf numFmtId="0" fontId="0" fillId="2" borderId="16" xfId="0" applyFill="1" applyBorder="1"/>
    <xf numFmtId="0" fontId="0" fillId="0" borderId="17" xfId="0" applyBorder="1"/>
    <xf numFmtId="0" fontId="0" fillId="0" borderId="12" xfId="0" applyBorder="1"/>
    <xf numFmtId="174" fontId="0" fillId="2" borderId="5" xfId="0" applyNumberFormat="1" applyFill="1" applyBorder="1"/>
    <xf numFmtId="174" fontId="0" fillId="2" borderId="6" xfId="0" applyNumberFormat="1" applyFill="1" applyBorder="1"/>
    <xf numFmtId="174" fontId="0" fillId="2" borderId="8" xfId="0" applyNumberFormat="1" applyFill="1" applyBorder="1"/>
    <xf numFmtId="174" fontId="0" fillId="0" borderId="9" xfId="0" applyNumberFormat="1" applyBorder="1"/>
    <xf numFmtId="174" fontId="0" fillId="0" borderId="4" xfId="0" applyNumberFormat="1" applyBorder="1"/>
    <xf numFmtId="16" fontId="0" fillId="2" borderId="5" xfId="0" applyNumberFormat="1" applyFill="1" applyBorder="1"/>
    <xf numFmtId="16" fontId="0" fillId="2" borderId="6" xfId="0" applyNumberFormat="1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76" fontId="10" fillId="0" borderId="11" xfId="0" applyNumberFormat="1" applyFont="1" applyBorder="1"/>
    <xf numFmtId="176" fontId="9" fillId="0" borderId="10" xfId="0" applyNumberFormat="1" applyFont="1" applyBorder="1"/>
    <xf numFmtId="1" fontId="9" fillId="0" borderId="10" xfId="0" applyNumberFormat="1" applyFont="1" applyBorder="1"/>
    <xf numFmtId="1" fontId="10" fillId="0" borderId="11" xfId="0" applyNumberFormat="1" applyFon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9" fillId="0" borderId="31" xfId="0" applyFont="1" applyBorder="1" applyAlignment="1">
      <alignment horizontal="left" vertical="center"/>
    </xf>
    <xf numFmtId="0" fontId="9" fillId="0" borderId="32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0" fontId="10" fillId="0" borderId="33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top" textRotation="255"/>
    </xf>
    <xf numFmtId="0" fontId="6" fillId="0" borderId="9" xfId="0" applyFont="1" applyBorder="1" applyAlignment="1">
      <alignment horizontal="center" vertical="top" textRotation="255"/>
    </xf>
    <xf numFmtId="0" fontId="0" fillId="0" borderId="34" xfId="0" applyFont="1" applyBorder="1" applyAlignment="1">
      <alignment horizontal="left" vertical="center"/>
    </xf>
    <xf numFmtId="0" fontId="0" fillId="0" borderId="35" xfId="0" applyFont="1" applyBorder="1" applyAlignment="1">
      <alignment horizontal="left" vertical="center"/>
    </xf>
    <xf numFmtId="0" fontId="9" fillId="0" borderId="34" xfId="0" applyFont="1" applyBorder="1" applyAlignment="1">
      <alignment horizontal="left" vertical="center"/>
    </xf>
    <xf numFmtId="0" fontId="9" fillId="0" borderId="35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0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10" fillId="0" borderId="24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4" xfId="0" applyFont="1" applyBorder="1" applyAlignment="1">
      <alignment horizontal="left" vertical="center"/>
    </xf>
    <xf numFmtId="0" fontId="7" fillId="2" borderId="25" xfId="0" applyFont="1" applyFill="1" applyBorder="1" applyAlignment="1">
      <alignment horizontal="center" vertical="center"/>
    </xf>
    <xf numFmtId="0" fontId="7" fillId="2" borderId="26" xfId="0" applyFont="1" applyFill="1" applyBorder="1" applyAlignment="1">
      <alignment horizontal="center" vertical="center"/>
    </xf>
    <xf numFmtId="0" fontId="9" fillId="0" borderId="27" xfId="0" applyFont="1" applyBorder="1" applyAlignment="1">
      <alignment horizontal="left" vertical="center"/>
    </xf>
    <xf numFmtId="0" fontId="9" fillId="0" borderId="29" xfId="0" applyFont="1" applyBorder="1" applyAlignment="1">
      <alignment horizontal="left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top" textRotation="255"/>
    </xf>
    <xf numFmtId="0" fontId="5" fillId="0" borderId="9" xfId="0" applyFont="1" applyBorder="1" applyAlignment="1">
      <alignment horizontal="center" vertical="top" textRotation="255"/>
    </xf>
    <xf numFmtId="0" fontId="5" fillId="0" borderId="5" xfId="0" applyFont="1" applyBorder="1" applyAlignment="1">
      <alignment horizontal="center" vertical="top" textRotation="255"/>
    </xf>
    <xf numFmtId="0" fontId="0" fillId="0" borderId="0" xfId="0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top" textRotation="255"/>
    </xf>
    <xf numFmtId="0" fontId="6" fillId="0" borderId="7" xfId="0" applyFont="1" applyBorder="1" applyAlignment="1">
      <alignment horizontal="center" vertical="top" textRotation="255"/>
    </xf>
    <xf numFmtId="0" fontId="6" fillId="0" borderId="8" xfId="0" applyFont="1" applyBorder="1" applyAlignment="1">
      <alignment horizontal="center" vertical="top" textRotation="255"/>
    </xf>
    <xf numFmtId="0" fontId="0" fillId="0" borderId="23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top" textRotation="255"/>
    </xf>
    <xf numFmtId="0" fontId="5" fillId="0" borderId="17" xfId="0" applyFont="1" applyBorder="1" applyAlignment="1">
      <alignment horizontal="center" vertical="top" textRotation="255"/>
    </xf>
    <xf numFmtId="0" fontId="0" fillId="0" borderId="2" xfId="0" applyFont="1" applyBorder="1" applyAlignment="1">
      <alignment horizontal="left" vertical="center"/>
    </xf>
    <xf numFmtId="0" fontId="0" fillId="0" borderId="36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19"/>
  <sheetViews>
    <sheetView workbookViewId="0">
      <selection activeCell="H18" sqref="H18"/>
    </sheetView>
  </sheetViews>
  <sheetFormatPr defaultRowHeight="12.75" x14ac:dyDescent="0.2"/>
  <sheetData>
    <row r="2" spans="1:14" x14ac:dyDescent="0.2">
      <c r="A2" s="39" t="s">
        <v>48</v>
      </c>
      <c r="B2" s="39"/>
      <c r="C2" s="39"/>
      <c r="D2" s="39"/>
      <c r="E2" s="39"/>
      <c r="F2" s="39"/>
      <c r="G2" s="39"/>
      <c r="H2" s="39"/>
    </row>
    <row r="3" spans="1:14" ht="13.5" customHeight="1" x14ac:dyDescent="0.2">
      <c r="A3" s="39"/>
      <c r="B3" s="39"/>
      <c r="C3" s="39"/>
      <c r="D3" s="39"/>
      <c r="E3" s="39"/>
      <c r="F3" s="39"/>
      <c r="G3" s="39"/>
      <c r="H3" s="39"/>
      <c r="J3" s="40" t="s">
        <v>57</v>
      </c>
      <c r="K3" s="40"/>
      <c r="L3" s="40"/>
      <c r="M3" s="40"/>
      <c r="N3" s="40"/>
    </row>
    <row r="4" spans="1:14" ht="12.75" customHeight="1" x14ac:dyDescent="0.2">
      <c r="J4" s="40"/>
      <c r="K4" s="40"/>
      <c r="L4" s="40"/>
      <c r="M4" s="40"/>
      <c r="N4" s="40"/>
    </row>
    <row r="5" spans="1:14" ht="12.75" customHeight="1" x14ac:dyDescent="0.2">
      <c r="J5" s="40"/>
      <c r="K5" s="40"/>
      <c r="L5" s="40"/>
      <c r="M5" s="40"/>
      <c r="N5" s="40"/>
    </row>
    <row r="6" spans="1:14" ht="12.75" customHeight="1" x14ac:dyDescent="0.2">
      <c r="J6" s="40"/>
      <c r="K6" s="40"/>
      <c r="L6" s="40"/>
      <c r="M6" s="40"/>
      <c r="N6" s="40"/>
    </row>
    <row r="7" spans="1:14" ht="12.75" customHeight="1" x14ac:dyDescent="0.2">
      <c r="J7" s="40"/>
      <c r="K7" s="40"/>
      <c r="L7" s="40"/>
      <c r="M7" s="40"/>
      <c r="N7" s="40"/>
    </row>
    <row r="8" spans="1:14" ht="12.75" customHeight="1" x14ac:dyDescent="0.2">
      <c r="J8" s="40"/>
      <c r="K8" s="40"/>
      <c r="L8" s="40"/>
      <c r="M8" s="40"/>
      <c r="N8" s="40"/>
    </row>
    <row r="9" spans="1:14" x14ac:dyDescent="0.2">
      <c r="K9" s="41" t="s">
        <v>60</v>
      </c>
      <c r="L9" s="42"/>
      <c r="M9" s="42"/>
      <c r="N9" s="42"/>
    </row>
    <row r="11" spans="1:14" x14ac:dyDescent="0.2">
      <c r="B11" s="43" t="s">
        <v>0</v>
      </c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</row>
    <row r="12" spans="1:14" x14ac:dyDescent="0.2"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14" x14ac:dyDescent="0.2"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</row>
    <row r="14" spans="1:14" x14ac:dyDescent="0.2"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</row>
    <row r="15" spans="1:14" x14ac:dyDescent="0.2"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</row>
    <row r="16" spans="1:14" ht="15" x14ac:dyDescent="0.2">
      <c r="D16" s="38" t="s">
        <v>1</v>
      </c>
      <c r="E16" s="38"/>
      <c r="F16" s="38"/>
      <c r="G16" s="38"/>
      <c r="H16" s="38"/>
      <c r="I16" s="38"/>
      <c r="J16" s="38"/>
      <c r="K16" s="38"/>
    </row>
    <row r="17" spans="4:11" ht="15" x14ac:dyDescent="0.2">
      <c r="D17" s="38" t="s">
        <v>59</v>
      </c>
      <c r="E17" s="38"/>
      <c r="F17" s="38"/>
      <c r="G17" s="38"/>
      <c r="H17" s="38"/>
      <c r="I17" s="38"/>
      <c r="J17" s="38"/>
      <c r="K17" s="38"/>
    </row>
    <row r="18" spans="4:11" ht="15" x14ac:dyDescent="0.2">
      <c r="D18" s="5" t="s">
        <v>46</v>
      </c>
      <c r="E18" s="5"/>
      <c r="F18" s="5"/>
      <c r="G18" s="5"/>
      <c r="H18" s="6">
        <v>19</v>
      </c>
      <c r="I18" s="5" t="s">
        <v>52</v>
      </c>
      <c r="J18" s="5"/>
      <c r="K18" s="5"/>
    </row>
    <row r="19" spans="4:11" ht="15" x14ac:dyDescent="0.2">
      <c r="D19" s="38" t="s">
        <v>23</v>
      </c>
      <c r="E19" s="38"/>
      <c r="F19" s="38"/>
      <c r="G19" s="38"/>
      <c r="H19" s="38"/>
      <c r="I19" s="38"/>
      <c r="J19" s="38"/>
      <c r="K19" s="38"/>
    </row>
  </sheetData>
  <sheetProtection selectLockedCells="1" selectUnlockedCells="1"/>
  <mergeCells count="7">
    <mergeCell ref="D19:K19"/>
    <mergeCell ref="A2:H3"/>
    <mergeCell ref="J3:N8"/>
    <mergeCell ref="K9:N9"/>
    <mergeCell ref="B11:M15"/>
    <mergeCell ref="D16:K16"/>
    <mergeCell ref="D17:K17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F51"/>
  <sheetViews>
    <sheetView tabSelected="1" view="pageBreakPreview" topLeftCell="A4" zoomScale="90" zoomScaleNormal="87" zoomScaleSheetLayoutView="90" workbookViewId="0">
      <selection activeCell="X21" sqref="X21"/>
    </sheetView>
  </sheetViews>
  <sheetFormatPr defaultRowHeight="12.75" x14ac:dyDescent="0.2"/>
  <cols>
    <col min="1" max="1" width="8.28515625" customWidth="1"/>
    <col min="2" max="2" width="23.42578125" customWidth="1"/>
    <col min="3" max="10" width="6.5703125" customWidth="1"/>
    <col min="11" max="11" width="7.140625" customWidth="1"/>
    <col min="12" max="27" width="6.5703125" customWidth="1"/>
    <col min="28" max="31" width="6" customWidth="1"/>
    <col min="32" max="32" width="6.28515625" customWidth="1"/>
  </cols>
  <sheetData>
    <row r="1" spans="1:31" x14ac:dyDescent="0.2">
      <c r="A1" s="56" t="s">
        <v>2</v>
      </c>
      <c r="B1" s="56"/>
      <c r="C1" s="84" t="s">
        <v>3</v>
      </c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</row>
    <row r="2" spans="1:31" ht="12.75" customHeight="1" x14ac:dyDescent="0.2">
      <c r="A2" s="56"/>
      <c r="B2" s="57"/>
      <c r="C2" s="77" t="s">
        <v>37</v>
      </c>
      <c r="D2" s="77" t="s">
        <v>47</v>
      </c>
      <c r="E2" s="85" t="s">
        <v>4</v>
      </c>
      <c r="F2" s="77" t="s">
        <v>29</v>
      </c>
      <c r="G2" s="77" t="s">
        <v>45</v>
      </c>
      <c r="H2" s="77" t="s">
        <v>24</v>
      </c>
      <c r="I2" s="77" t="s">
        <v>38</v>
      </c>
      <c r="J2" s="77" t="s">
        <v>28</v>
      </c>
      <c r="K2" s="77" t="s">
        <v>20</v>
      </c>
      <c r="L2" s="77" t="s">
        <v>30</v>
      </c>
      <c r="M2" s="77" t="s">
        <v>19</v>
      </c>
      <c r="N2" s="77" t="s">
        <v>54</v>
      </c>
      <c r="O2" s="77" t="s">
        <v>5</v>
      </c>
      <c r="P2" s="75" t="s">
        <v>58</v>
      </c>
      <c r="Q2" s="48" t="s">
        <v>31</v>
      </c>
      <c r="R2" s="48" t="s">
        <v>56</v>
      </c>
      <c r="S2" s="48" t="s">
        <v>32</v>
      </c>
      <c r="T2" s="81" t="s">
        <v>33</v>
      </c>
      <c r="U2" s="81" t="s">
        <v>34</v>
      </c>
      <c r="V2" s="48" t="s">
        <v>35</v>
      </c>
      <c r="W2" s="48" t="s">
        <v>6</v>
      </c>
      <c r="X2" s="48" t="s">
        <v>36</v>
      </c>
      <c r="Y2" s="48" t="s">
        <v>25</v>
      </c>
      <c r="Z2" s="81"/>
      <c r="AA2" s="77" t="s">
        <v>18</v>
      </c>
      <c r="AB2" s="78"/>
    </row>
    <row r="3" spans="1:31" x14ac:dyDescent="0.2">
      <c r="A3" s="56"/>
      <c r="B3" s="57"/>
      <c r="C3" s="76"/>
      <c r="D3" s="76"/>
      <c r="E3" s="8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49"/>
      <c r="R3" s="49"/>
      <c r="S3" s="49"/>
      <c r="T3" s="82"/>
      <c r="U3" s="82"/>
      <c r="V3" s="49"/>
      <c r="W3" s="49"/>
      <c r="X3" s="49"/>
      <c r="Y3" s="49"/>
      <c r="Z3" s="82"/>
      <c r="AA3" s="76"/>
      <c r="AB3" s="78"/>
    </row>
    <row r="4" spans="1:31" ht="159.75" customHeight="1" x14ac:dyDescent="0.2">
      <c r="A4" s="56"/>
      <c r="B4" s="57"/>
      <c r="C4" s="76"/>
      <c r="D4" s="76"/>
      <c r="E4" s="8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49"/>
      <c r="R4" s="49"/>
      <c r="S4" s="49"/>
      <c r="T4" s="83"/>
      <c r="U4" s="83"/>
      <c r="V4" s="49"/>
      <c r="W4" s="49"/>
      <c r="X4" s="49"/>
      <c r="Y4" s="49"/>
      <c r="Z4" s="83"/>
      <c r="AA4" s="76"/>
      <c r="AB4" s="78"/>
    </row>
    <row r="5" spans="1:31" x14ac:dyDescent="0.2">
      <c r="A5" s="79" t="s">
        <v>7</v>
      </c>
      <c r="B5" s="80"/>
      <c r="C5" s="7"/>
      <c r="D5" s="7"/>
      <c r="E5" s="16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13"/>
      <c r="AB5" s="2"/>
    </row>
    <row r="6" spans="1:31" x14ac:dyDescent="0.2">
      <c r="A6" s="58" t="s">
        <v>42</v>
      </c>
      <c r="B6" s="59"/>
      <c r="C6" s="8"/>
      <c r="D6" s="8">
        <v>5</v>
      </c>
      <c r="E6" s="17"/>
      <c r="F6" s="8">
        <v>158</v>
      </c>
      <c r="G6" s="8"/>
      <c r="H6" s="8"/>
      <c r="I6" s="8"/>
      <c r="J6" s="8"/>
      <c r="K6" s="8"/>
      <c r="L6" s="8"/>
      <c r="M6" s="8">
        <v>28</v>
      </c>
      <c r="N6" s="8"/>
      <c r="O6" s="8">
        <v>5</v>
      </c>
      <c r="P6" s="8"/>
      <c r="Q6" s="8"/>
      <c r="R6" s="8"/>
      <c r="S6" s="8"/>
      <c r="T6" s="8"/>
      <c r="U6" s="8"/>
      <c r="V6" s="8"/>
      <c r="W6" s="8"/>
      <c r="X6" s="8">
        <v>0.5</v>
      </c>
      <c r="Y6" s="8"/>
      <c r="Z6" s="8"/>
      <c r="AA6" s="30">
        <v>190</v>
      </c>
      <c r="AB6" s="2"/>
    </row>
    <row r="7" spans="1:31" x14ac:dyDescent="0.2">
      <c r="A7" s="60"/>
      <c r="B7" s="61"/>
      <c r="C7" s="9"/>
      <c r="D7" s="9">
        <v>95</v>
      </c>
      <c r="E7" s="18"/>
      <c r="F7" s="9">
        <v>3002</v>
      </c>
      <c r="G7" s="9"/>
      <c r="H7" s="9"/>
      <c r="I7" s="9"/>
      <c r="J7" s="9"/>
      <c r="K7" s="9"/>
      <c r="L7" s="9"/>
      <c r="M7" s="9">
        <v>532</v>
      </c>
      <c r="N7" s="9"/>
      <c r="O7" s="9">
        <v>95</v>
      </c>
      <c r="P7" s="9"/>
      <c r="Q7" s="9"/>
      <c r="R7" s="9"/>
      <c r="S7" s="9"/>
      <c r="T7" s="9"/>
      <c r="U7" s="9"/>
      <c r="V7" s="9"/>
      <c r="W7" s="9"/>
      <c r="X7" s="9">
        <v>9.5</v>
      </c>
      <c r="Y7" s="9"/>
      <c r="Z7" s="9"/>
      <c r="AA7" s="31"/>
      <c r="AB7" s="2"/>
    </row>
    <row r="8" spans="1:31" x14ac:dyDescent="0.2">
      <c r="A8" s="58" t="s">
        <v>39</v>
      </c>
      <c r="B8" s="59"/>
      <c r="C8" s="8"/>
      <c r="D8" s="8"/>
      <c r="E8" s="17"/>
      <c r="F8" s="8"/>
      <c r="G8" s="8"/>
      <c r="H8" s="8"/>
      <c r="I8" s="8"/>
      <c r="J8" s="8">
        <v>16</v>
      </c>
      <c r="K8" s="8"/>
      <c r="L8" s="8"/>
      <c r="M8" s="8"/>
      <c r="N8" s="8"/>
      <c r="O8" s="8"/>
      <c r="P8" s="8"/>
      <c r="Q8" s="8"/>
      <c r="R8" s="8"/>
      <c r="S8" s="8"/>
      <c r="T8" s="8"/>
      <c r="U8" s="8">
        <v>40</v>
      </c>
      <c r="V8" s="8"/>
      <c r="W8" s="8"/>
      <c r="X8" s="8"/>
      <c r="Y8" s="8"/>
      <c r="Z8" s="8"/>
      <c r="AA8" s="30">
        <v>56</v>
      </c>
      <c r="AB8" s="2"/>
    </row>
    <row r="9" spans="1:31" x14ac:dyDescent="0.2">
      <c r="A9" s="60"/>
      <c r="B9" s="61"/>
      <c r="C9" s="9"/>
      <c r="D9" s="9"/>
      <c r="E9" s="18"/>
      <c r="F9" s="9"/>
      <c r="G9" s="9"/>
      <c r="H9" s="9"/>
      <c r="I9" s="9"/>
      <c r="J9" s="9">
        <v>304</v>
      </c>
      <c r="K9" s="9"/>
      <c r="L9" s="9"/>
      <c r="M9" s="9"/>
      <c r="N9" s="9"/>
      <c r="O9" s="9"/>
      <c r="P9" s="9"/>
      <c r="Q9" s="9"/>
      <c r="R9" s="9"/>
      <c r="S9" s="9"/>
      <c r="T9" s="9"/>
      <c r="U9" s="9">
        <v>680</v>
      </c>
      <c r="V9" s="9"/>
      <c r="W9" s="9"/>
      <c r="X9" s="9"/>
      <c r="Y9" s="9"/>
      <c r="Z9" s="9"/>
      <c r="AA9" s="31"/>
      <c r="AB9" s="2"/>
    </row>
    <row r="10" spans="1:31" x14ac:dyDescent="0.2">
      <c r="A10" s="58" t="s">
        <v>26</v>
      </c>
      <c r="B10" s="59"/>
      <c r="C10" s="8"/>
      <c r="D10" s="8"/>
      <c r="E10" s="17"/>
      <c r="F10" s="8">
        <v>110</v>
      </c>
      <c r="G10" s="8"/>
      <c r="H10" s="8"/>
      <c r="I10" s="8"/>
      <c r="J10" s="8"/>
      <c r="K10" s="8"/>
      <c r="L10" s="8"/>
      <c r="M10" s="8"/>
      <c r="N10" s="8"/>
      <c r="O10" s="8">
        <v>10</v>
      </c>
      <c r="P10" s="8"/>
      <c r="Q10" s="8"/>
      <c r="R10" s="8"/>
      <c r="S10" s="8"/>
      <c r="T10" s="8"/>
      <c r="U10" s="8"/>
      <c r="V10" s="8"/>
      <c r="W10" s="8"/>
      <c r="X10" s="8"/>
      <c r="Y10" s="8">
        <v>2</v>
      </c>
      <c r="Z10" s="8"/>
      <c r="AA10" s="30">
        <v>180</v>
      </c>
      <c r="AB10" s="2"/>
    </row>
    <row r="11" spans="1:31" x14ac:dyDescent="0.2">
      <c r="A11" s="60"/>
      <c r="B11" s="61"/>
      <c r="C11" s="9"/>
      <c r="D11" s="9"/>
      <c r="E11" s="18"/>
      <c r="F11" s="9">
        <v>2090</v>
      </c>
      <c r="G11" s="9"/>
      <c r="H11" s="9"/>
      <c r="I11" s="9"/>
      <c r="J11" s="9"/>
      <c r="K11" s="9"/>
      <c r="L11" s="9"/>
      <c r="M11" s="9"/>
      <c r="N11" s="9"/>
      <c r="O11" s="9">
        <v>190</v>
      </c>
      <c r="P11" s="9"/>
      <c r="Q11" s="9"/>
      <c r="R11" s="9"/>
      <c r="S11" s="9"/>
      <c r="T11" s="9"/>
      <c r="U11" s="9"/>
      <c r="V11" s="9"/>
      <c r="W11" s="9"/>
      <c r="X11" s="9"/>
      <c r="Y11" s="9">
        <v>38</v>
      </c>
      <c r="Z11" s="9"/>
      <c r="AA11" s="31"/>
      <c r="AB11" s="2"/>
    </row>
    <row r="12" spans="1:31" x14ac:dyDescent="0.2">
      <c r="A12" s="67" t="s">
        <v>8</v>
      </c>
      <c r="B12" s="68"/>
      <c r="C12" s="10"/>
      <c r="D12" s="10"/>
      <c r="E12" s="19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32"/>
      <c r="AB12" s="2"/>
    </row>
    <row r="13" spans="1:31" x14ac:dyDescent="0.2">
      <c r="A13" s="58" t="s">
        <v>58</v>
      </c>
      <c r="B13" s="59"/>
      <c r="C13" s="8"/>
      <c r="D13" s="8"/>
      <c r="E13" s="17"/>
      <c r="F13" s="8"/>
      <c r="G13" s="8"/>
      <c r="H13" s="8"/>
      <c r="I13" s="8"/>
      <c r="J13" s="8"/>
      <c r="K13" s="8"/>
      <c r="L13" s="8"/>
      <c r="M13" s="8"/>
      <c r="N13" s="8"/>
      <c r="O13" s="8"/>
      <c r="P13" s="8">
        <v>100</v>
      </c>
      <c r="Q13" s="8"/>
      <c r="R13" s="8"/>
      <c r="S13" s="8"/>
      <c r="T13" s="8"/>
      <c r="U13" s="8"/>
      <c r="V13" s="8"/>
      <c r="W13" s="8"/>
      <c r="X13" s="8"/>
      <c r="Y13" s="8"/>
      <c r="Z13" s="8"/>
      <c r="AA13" s="30"/>
      <c r="AB13" s="2"/>
    </row>
    <row r="14" spans="1:31" x14ac:dyDescent="0.2">
      <c r="A14" s="60"/>
      <c r="B14" s="61"/>
      <c r="C14" s="9"/>
      <c r="D14" s="9"/>
      <c r="E14" s="18"/>
      <c r="F14" s="9"/>
      <c r="G14" s="9"/>
      <c r="H14" s="9"/>
      <c r="I14" s="9"/>
      <c r="J14" s="9"/>
      <c r="K14" s="9"/>
      <c r="L14" s="9"/>
      <c r="M14" s="9"/>
      <c r="N14" s="9"/>
      <c r="O14" s="9"/>
      <c r="P14" s="9">
        <v>1900</v>
      </c>
      <c r="Q14" s="9"/>
      <c r="R14" s="9"/>
      <c r="S14" s="9"/>
      <c r="T14" s="9"/>
      <c r="U14" s="9"/>
      <c r="V14" s="9"/>
      <c r="W14" s="9"/>
      <c r="X14" s="9"/>
      <c r="Y14" s="9"/>
      <c r="Z14" s="9"/>
      <c r="AA14" s="31"/>
      <c r="AB14" s="2"/>
    </row>
    <row r="15" spans="1:31" x14ac:dyDescent="0.2">
      <c r="A15" s="67" t="s">
        <v>9</v>
      </c>
      <c r="B15" s="68"/>
      <c r="C15" s="10"/>
      <c r="D15" s="10"/>
      <c r="E15" s="19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32"/>
      <c r="AB15" s="2"/>
    </row>
    <row r="16" spans="1:31" x14ac:dyDescent="0.2">
      <c r="A16" s="58" t="s">
        <v>43</v>
      </c>
      <c r="B16" s="59"/>
      <c r="C16" s="8"/>
      <c r="D16" s="8">
        <v>1</v>
      </c>
      <c r="E16" s="17">
        <v>2</v>
      </c>
      <c r="F16" s="8">
        <v>10</v>
      </c>
      <c r="G16" s="8"/>
      <c r="H16" s="8"/>
      <c r="I16" s="8"/>
      <c r="J16" s="8"/>
      <c r="K16" s="8">
        <v>0.05</v>
      </c>
      <c r="L16" s="8">
        <v>6</v>
      </c>
      <c r="M16" s="8"/>
      <c r="N16" s="8"/>
      <c r="O16" s="8"/>
      <c r="P16" s="8"/>
      <c r="Q16" s="8">
        <v>60</v>
      </c>
      <c r="R16" s="8"/>
      <c r="S16" s="8">
        <v>8</v>
      </c>
      <c r="T16" s="8">
        <v>9</v>
      </c>
      <c r="U16" s="8"/>
      <c r="V16" s="8"/>
      <c r="W16" s="8"/>
      <c r="X16" s="8">
        <v>0.2</v>
      </c>
      <c r="Y16" s="8"/>
      <c r="Z16" s="8"/>
      <c r="AA16" s="30">
        <v>180</v>
      </c>
      <c r="AB16" s="2"/>
    </row>
    <row r="17" spans="1:28" x14ac:dyDescent="0.2">
      <c r="A17" s="60"/>
      <c r="B17" s="61"/>
      <c r="C17" s="9"/>
      <c r="D17" s="9">
        <v>19</v>
      </c>
      <c r="E17" s="18">
        <v>38</v>
      </c>
      <c r="F17" s="9">
        <v>190</v>
      </c>
      <c r="G17" s="9"/>
      <c r="H17" s="9"/>
      <c r="I17" s="9"/>
      <c r="J17" s="9"/>
      <c r="K17" s="9">
        <v>1</v>
      </c>
      <c r="L17" s="9">
        <v>114</v>
      </c>
      <c r="M17" s="9"/>
      <c r="N17" s="9"/>
      <c r="O17" s="9"/>
      <c r="P17" s="9"/>
      <c r="Q17" s="9">
        <v>1140</v>
      </c>
      <c r="R17" s="9"/>
      <c r="S17" s="9">
        <v>152</v>
      </c>
      <c r="T17" s="9">
        <v>171</v>
      </c>
      <c r="U17" s="9"/>
      <c r="V17" s="9"/>
      <c r="W17" s="9"/>
      <c r="X17" s="9">
        <v>2.6</v>
      </c>
      <c r="Y17" s="9"/>
      <c r="Z17" s="9"/>
      <c r="AA17" s="31"/>
      <c r="AB17" s="2"/>
    </row>
    <row r="18" spans="1:28" x14ac:dyDescent="0.2">
      <c r="A18" s="58" t="s">
        <v>44</v>
      </c>
      <c r="B18" s="59"/>
      <c r="C18" s="8">
        <v>140</v>
      </c>
      <c r="D18" s="8">
        <v>5</v>
      </c>
      <c r="E18" s="17">
        <v>3</v>
      </c>
      <c r="F18" s="8">
        <v>15</v>
      </c>
      <c r="G18" s="8"/>
      <c r="H18" s="8"/>
      <c r="I18" s="8"/>
      <c r="J18" s="8"/>
      <c r="K18" s="8">
        <v>0.33</v>
      </c>
      <c r="L18" s="8">
        <v>3</v>
      </c>
      <c r="M18" s="8"/>
      <c r="N18" s="8"/>
      <c r="O18" s="8"/>
      <c r="P18" s="8"/>
      <c r="Q18" s="8"/>
      <c r="R18" s="8"/>
      <c r="S18" s="8">
        <v>8</v>
      </c>
      <c r="T18" s="8">
        <v>8</v>
      </c>
      <c r="U18" s="8"/>
      <c r="V18" s="8"/>
      <c r="W18" s="8"/>
      <c r="X18" s="8">
        <v>0.2</v>
      </c>
      <c r="Y18" s="8"/>
      <c r="Z18" s="28"/>
      <c r="AA18" s="30">
        <v>78</v>
      </c>
      <c r="AB18" s="2"/>
    </row>
    <row r="19" spans="1:28" x14ac:dyDescent="0.2">
      <c r="A19" s="60"/>
      <c r="B19" s="61"/>
      <c r="C19" s="9">
        <v>2660</v>
      </c>
      <c r="D19" s="9">
        <v>95</v>
      </c>
      <c r="E19" s="18">
        <v>57</v>
      </c>
      <c r="F19" s="9">
        <v>285</v>
      </c>
      <c r="G19" s="9"/>
      <c r="H19" s="9"/>
      <c r="I19" s="9"/>
      <c r="J19" s="9"/>
      <c r="K19" s="9">
        <v>6</v>
      </c>
      <c r="L19" s="9">
        <v>57</v>
      </c>
      <c r="M19" s="9"/>
      <c r="N19" s="9"/>
      <c r="O19" s="9"/>
      <c r="P19" s="9"/>
      <c r="Q19" s="9"/>
      <c r="R19" s="9"/>
      <c r="S19" s="9">
        <v>152</v>
      </c>
      <c r="T19" s="9">
        <v>152</v>
      </c>
      <c r="U19" s="9"/>
      <c r="V19" s="9"/>
      <c r="W19" s="9"/>
      <c r="X19" s="9">
        <v>2.6</v>
      </c>
      <c r="Y19" s="9"/>
      <c r="Z19" s="29"/>
      <c r="AA19" s="31"/>
      <c r="AB19" s="2"/>
    </row>
    <row r="20" spans="1:28" x14ac:dyDescent="0.2">
      <c r="A20" s="58" t="s">
        <v>55</v>
      </c>
      <c r="B20" s="59"/>
      <c r="C20" s="8"/>
      <c r="D20" s="8">
        <v>5</v>
      </c>
      <c r="E20" s="17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>
        <v>50</v>
      </c>
      <c r="S20" s="8"/>
      <c r="T20" s="8"/>
      <c r="U20" s="8"/>
      <c r="V20" s="8"/>
      <c r="W20" s="8"/>
      <c r="X20" s="8">
        <v>1.5</v>
      </c>
      <c r="Y20" s="8"/>
      <c r="Z20" s="8"/>
      <c r="AA20" s="30">
        <v>80</v>
      </c>
      <c r="AB20" s="2"/>
    </row>
    <row r="21" spans="1:28" x14ac:dyDescent="0.2">
      <c r="A21" s="60"/>
      <c r="B21" s="61"/>
      <c r="C21" s="9"/>
      <c r="D21" s="9">
        <v>95</v>
      </c>
      <c r="E21" s="18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>
        <v>950</v>
      </c>
      <c r="S21" s="9"/>
      <c r="T21" s="9"/>
      <c r="U21" s="9"/>
      <c r="V21" s="9"/>
      <c r="W21" s="9"/>
      <c r="X21" s="9">
        <v>28.5</v>
      </c>
      <c r="Y21" s="9"/>
      <c r="Z21" s="9"/>
      <c r="AA21" s="31"/>
      <c r="AB21" s="2"/>
    </row>
    <row r="22" spans="1:28" x14ac:dyDescent="0.2">
      <c r="A22" s="58" t="s">
        <v>53</v>
      </c>
      <c r="B22" s="59"/>
      <c r="C22" s="8"/>
      <c r="D22" s="8"/>
      <c r="E22" s="17"/>
      <c r="F22" s="8"/>
      <c r="G22" s="8"/>
      <c r="H22" s="8"/>
      <c r="I22" s="8"/>
      <c r="J22" s="8"/>
      <c r="K22" s="8"/>
      <c r="L22" s="8"/>
      <c r="M22" s="8"/>
      <c r="N22" s="8">
        <v>17</v>
      </c>
      <c r="O22" s="8">
        <v>10</v>
      </c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30">
        <v>180</v>
      </c>
      <c r="AB22" s="2"/>
    </row>
    <row r="23" spans="1:28" x14ac:dyDescent="0.2">
      <c r="A23" s="60"/>
      <c r="B23" s="61"/>
      <c r="C23" s="9"/>
      <c r="D23" s="9"/>
      <c r="E23" s="18"/>
      <c r="F23" s="9"/>
      <c r="G23" s="9"/>
      <c r="H23" s="9"/>
      <c r="I23" s="9"/>
      <c r="J23" s="9"/>
      <c r="K23" s="9"/>
      <c r="L23" s="9"/>
      <c r="M23" s="9"/>
      <c r="N23" s="9">
        <v>323</v>
      </c>
      <c r="O23" s="9">
        <v>190</v>
      </c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31"/>
      <c r="AB23" s="2"/>
    </row>
    <row r="24" spans="1:28" x14ac:dyDescent="0.2">
      <c r="A24" s="58" t="s">
        <v>21</v>
      </c>
      <c r="B24" s="59"/>
      <c r="C24" s="8"/>
      <c r="D24" s="8"/>
      <c r="E24" s="17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v>40</v>
      </c>
      <c r="W24" s="8"/>
      <c r="X24" s="8"/>
      <c r="Y24" s="8"/>
      <c r="Z24" s="8"/>
      <c r="AA24" s="30">
        <v>40</v>
      </c>
      <c r="AB24" s="2"/>
    </row>
    <row r="25" spans="1:28" x14ac:dyDescent="0.2">
      <c r="A25" s="60"/>
      <c r="B25" s="61"/>
      <c r="C25" s="9"/>
      <c r="D25" s="9"/>
      <c r="E25" s="18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>
        <v>930</v>
      </c>
      <c r="W25" s="9"/>
      <c r="X25" s="9"/>
      <c r="Y25" s="9"/>
      <c r="Z25" s="9"/>
      <c r="AA25" s="31"/>
      <c r="AB25" s="2"/>
    </row>
    <row r="26" spans="1:28" x14ac:dyDescent="0.2">
      <c r="A26" s="67" t="s">
        <v>10</v>
      </c>
      <c r="B26" s="68"/>
      <c r="C26" s="10"/>
      <c r="D26" s="10"/>
      <c r="E26" s="19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32"/>
      <c r="AB26" s="2"/>
    </row>
    <row r="27" spans="1:28" x14ac:dyDescent="0.2">
      <c r="A27" s="58" t="s">
        <v>40</v>
      </c>
      <c r="B27" s="59"/>
      <c r="C27" s="8"/>
      <c r="D27" s="8">
        <v>4</v>
      </c>
      <c r="E27" s="17"/>
      <c r="F27" s="8"/>
      <c r="G27" s="8"/>
      <c r="H27" s="8">
        <v>4</v>
      </c>
      <c r="I27" s="8">
        <v>94</v>
      </c>
      <c r="J27" s="8"/>
      <c r="K27" s="8">
        <v>0.1</v>
      </c>
      <c r="L27" s="8"/>
      <c r="M27" s="8">
        <v>6</v>
      </c>
      <c r="N27" s="8"/>
      <c r="O27" s="8">
        <v>8</v>
      </c>
      <c r="P27" s="8"/>
      <c r="Q27" s="8"/>
      <c r="R27" s="8"/>
      <c r="S27" s="8"/>
      <c r="T27" s="8"/>
      <c r="U27" s="8"/>
      <c r="V27" s="8"/>
      <c r="W27" s="8"/>
      <c r="X27" s="8">
        <v>0.2</v>
      </c>
      <c r="Y27" s="8"/>
      <c r="Z27" s="8"/>
      <c r="AA27" s="30">
        <v>100</v>
      </c>
      <c r="AB27" s="2"/>
    </row>
    <row r="28" spans="1:28" x14ac:dyDescent="0.2">
      <c r="A28" s="60"/>
      <c r="B28" s="61"/>
      <c r="C28" s="9"/>
      <c r="D28" s="9">
        <v>76</v>
      </c>
      <c r="E28" s="18"/>
      <c r="F28" s="9"/>
      <c r="G28" s="9"/>
      <c r="H28" s="9">
        <v>76</v>
      </c>
      <c r="I28" s="9">
        <v>1786</v>
      </c>
      <c r="J28" s="9"/>
      <c r="K28" s="9">
        <v>1.9</v>
      </c>
      <c r="L28" s="9"/>
      <c r="M28" s="9">
        <v>114</v>
      </c>
      <c r="N28" s="9"/>
      <c r="O28" s="9">
        <v>152</v>
      </c>
      <c r="P28" s="9"/>
      <c r="Q28" s="9"/>
      <c r="R28" s="9"/>
      <c r="S28" s="9"/>
      <c r="T28" s="9"/>
      <c r="U28" s="9"/>
      <c r="V28" s="9"/>
      <c r="W28" s="9"/>
      <c r="X28" s="9">
        <v>2.6</v>
      </c>
      <c r="Y28" s="9"/>
      <c r="Z28" s="9"/>
      <c r="AA28" s="31"/>
      <c r="AB28" s="2"/>
    </row>
    <row r="29" spans="1:28" x14ac:dyDescent="0.2">
      <c r="A29" s="58" t="s">
        <v>41</v>
      </c>
      <c r="B29" s="59"/>
      <c r="C29" s="8"/>
      <c r="D29" s="8"/>
      <c r="E29" s="17"/>
      <c r="F29" s="8"/>
      <c r="G29" s="8">
        <v>20</v>
      </c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30">
        <v>20</v>
      </c>
      <c r="AB29" s="2"/>
    </row>
    <row r="30" spans="1:28" x14ac:dyDescent="0.2">
      <c r="A30" s="60"/>
      <c r="B30" s="61"/>
      <c r="C30" s="9"/>
      <c r="D30" s="9"/>
      <c r="E30" s="18"/>
      <c r="F30" s="9"/>
      <c r="G30" s="9">
        <v>380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31"/>
      <c r="AB30" s="2"/>
    </row>
    <row r="31" spans="1:28" x14ac:dyDescent="0.2">
      <c r="A31" s="58" t="s">
        <v>22</v>
      </c>
      <c r="B31" s="59"/>
      <c r="C31" s="8"/>
      <c r="D31" s="8"/>
      <c r="E31" s="17"/>
      <c r="F31" s="8"/>
      <c r="G31" s="8"/>
      <c r="H31" s="8"/>
      <c r="I31" s="8"/>
      <c r="J31" s="8"/>
      <c r="K31" s="8"/>
      <c r="L31" s="8"/>
      <c r="M31" s="8"/>
      <c r="N31" s="8"/>
      <c r="O31" s="8">
        <v>10</v>
      </c>
      <c r="P31" s="23"/>
      <c r="Q31" s="8"/>
      <c r="R31" s="8"/>
      <c r="S31" s="8"/>
      <c r="T31" s="8"/>
      <c r="U31" s="8"/>
      <c r="V31" s="8"/>
      <c r="W31" s="8">
        <v>1</v>
      </c>
      <c r="X31" s="8"/>
      <c r="Y31" s="8"/>
      <c r="Z31" s="8"/>
      <c r="AA31" s="30">
        <v>180</v>
      </c>
      <c r="AB31" s="2"/>
    </row>
    <row r="32" spans="1:28" x14ac:dyDescent="0.2">
      <c r="A32" s="60"/>
      <c r="B32" s="61"/>
      <c r="C32" s="9"/>
      <c r="D32" s="9"/>
      <c r="E32" s="18"/>
      <c r="F32" s="9"/>
      <c r="G32" s="9"/>
      <c r="H32" s="9"/>
      <c r="I32" s="9"/>
      <c r="J32" s="9"/>
      <c r="K32" s="9"/>
      <c r="L32" s="9"/>
      <c r="M32" s="9"/>
      <c r="N32" s="9"/>
      <c r="O32" s="9">
        <v>190</v>
      </c>
      <c r="P32" s="24"/>
      <c r="Q32" s="9"/>
      <c r="R32" s="9"/>
      <c r="S32" s="9"/>
      <c r="T32" s="9"/>
      <c r="U32" s="9"/>
      <c r="V32" s="9"/>
      <c r="W32" s="9">
        <v>19</v>
      </c>
      <c r="X32" s="9"/>
      <c r="Y32" s="9"/>
      <c r="Z32" s="9"/>
      <c r="AA32" s="31"/>
      <c r="AB32" s="2"/>
    </row>
    <row r="33" spans="1:32" x14ac:dyDescent="0.2">
      <c r="A33" s="71"/>
      <c r="B33" s="72"/>
      <c r="C33" s="11"/>
      <c r="D33" s="11"/>
      <c r="E33" s="20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25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33"/>
      <c r="AB33" s="2"/>
    </row>
    <row r="34" spans="1:32" x14ac:dyDescent="0.2">
      <c r="A34" s="73"/>
      <c r="B34" s="74"/>
      <c r="C34" s="12"/>
      <c r="D34" s="12"/>
      <c r="E34" s="21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26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2"/>
    </row>
    <row r="35" spans="1:32" x14ac:dyDescent="0.2">
      <c r="A35" s="63" t="s">
        <v>11</v>
      </c>
      <c r="B35" s="64"/>
      <c r="C35" s="12"/>
      <c r="D35" s="12"/>
      <c r="E35" s="21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26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2"/>
    </row>
    <row r="36" spans="1:32" x14ac:dyDescent="0.2">
      <c r="A36" s="65"/>
      <c r="B36" s="66"/>
      <c r="C36" s="12"/>
      <c r="D36" s="12"/>
      <c r="E36" s="21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26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2"/>
    </row>
    <row r="37" spans="1:32" x14ac:dyDescent="0.2">
      <c r="A37" s="65"/>
      <c r="B37" s="66"/>
      <c r="C37" s="12"/>
      <c r="D37" s="12"/>
      <c r="E37" s="21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26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2"/>
    </row>
    <row r="38" spans="1:32" x14ac:dyDescent="0.2">
      <c r="A38" s="69"/>
      <c r="B38" s="70"/>
      <c r="C38" s="13"/>
      <c r="D38" s="13"/>
      <c r="E38" s="22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27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2"/>
    </row>
    <row r="39" spans="1:32" x14ac:dyDescent="0.2">
      <c r="A39" s="50" t="s">
        <v>12</v>
      </c>
      <c r="B39" s="51"/>
      <c r="C39" s="14">
        <f>C6+C8+C10+C13+C16+C18+C20+C22+C24+C27+C29+C31</f>
        <v>140</v>
      </c>
      <c r="D39" s="14">
        <f t="shared" ref="D39:Y39" si="0">D6+D8+D10+D13+D16+D18+D20+D22+D24+D27+D29+D31</f>
        <v>20</v>
      </c>
      <c r="E39" s="14">
        <f t="shared" si="0"/>
        <v>5</v>
      </c>
      <c r="F39" s="14">
        <v>293</v>
      </c>
      <c r="G39" s="14">
        <v>20</v>
      </c>
      <c r="H39" s="14">
        <f t="shared" si="0"/>
        <v>4</v>
      </c>
      <c r="I39" s="14">
        <v>94</v>
      </c>
      <c r="J39" s="14">
        <f t="shared" si="0"/>
        <v>16</v>
      </c>
      <c r="K39" s="14">
        <f t="shared" si="0"/>
        <v>0.48</v>
      </c>
      <c r="L39" s="14">
        <f t="shared" si="0"/>
        <v>9</v>
      </c>
      <c r="M39" s="14">
        <f t="shared" si="0"/>
        <v>34</v>
      </c>
      <c r="N39" s="14">
        <v>17</v>
      </c>
      <c r="O39" s="14">
        <f t="shared" si="0"/>
        <v>43</v>
      </c>
      <c r="P39" s="14">
        <v>100</v>
      </c>
      <c r="Q39" s="14">
        <f t="shared" si="0"/>
        <v>60</v>
      </c>
      <c r="R39" s="14">
        <v>50</v>
      </c>
      <c r="S39" s="14">
        <f t="shared" si="0"/>
        <v>16</v>
      </c>
      <c r="T39" s="14">
        <f t="shared" si="0"/>
        <v>17</v>
      </c>
      <c r="U39" s="14">
        <f t="shared" si="0"/>
        <v>40</v>
      </c>
      <c r="V39" s="14">
        <v>40</v>
      </c>
      <c r="W39" s="14">
        <v>1</v>
      </c>
      <c r="X39" s="14">
        <v>5</v>
      </c>
      <c r="Y39" s="14">
        <f t="shared" si="0"/>
        <v>2</v>
      </c>
      <c r="Z39" s="14"/>
      <c r="AA39" s="14"/>
      <c r="AB39" s="2"/>
    </row>
    <row r="40" spans="1:32" x14ac:dyDescent="0.2">
      <c r="A40" s="44" t="s">
        <v>49</v>
      </c>
      <c r="B40" s="45"/>
      <c r="C40" s="35">
        <f>C39/1000</f>
        <v>0.14000000000000001</v>
      </c>
      <c r="D40" s="35">
        <f t="shared" ref="D40:Y40" si="1">D39/1000</f>
        <v>0.02</v>
      </c>
      <c r="E40" s="35">
        <f t="shared" si="1"/>
        <v>5.0000000000000001E-3</v>
      </c>
      <c r="F40" s="35">
        <f t="shared" si="1"/>
        <v>0.29299999999999998</v>
      </c>
      <c r="G40" s="35">
        <v>0.02</v>
      </c>
      <c r="H40" s="35">
        <f t="shared" si="1"/>
        <v>4.0000000000000001E-3</v>
      </c>
      <c r="I40" s="35">
        <f t="shared" si="1"/>
        <v>9.4E-2</v>
      </c>
      <c r="J40" s="35">
        <f t="shared" si="1"/>
        <v>1.6E-2</v>
      </c>
      <c r="K40" s="36">
        <v>0</v>
      </c>
      <c r="L40" s="35">
        <f t="shared" si="1"/>
        <v>8.9999999999999993E-3</v>
      </c>
      <c r="M40" s="35">
        <f t="shared" si="1"/>
        <v>3.4000000000000002E-2</v>
      </c>
      <c r="N40" s="35">
        <v>1.7000000000000001E-2</v>
      </c>
      <c r="O40" s="35">
        <f t="shared" si="1"/>
        <v>4.2999999999999997E-2</v>
      </c>
      <c r="P40" s="36">
        <f t="shared" si="1"/>
        <v>0.1</v>
      </c>
      <c r="Q40" s="35">
        <f t="shared" si="1"/>
        <v>0.06</v>
      </c>
      <c r="R40" s="35">
        <v>0.05</v>
      </c>
      <c r="S40" s="35">
        <f t="shared" si="1"/>
        <v>1.6E-2</v>
      </c>
      <c r="T40" s="35">
        <f t="shared" si="1"/>
        <v>1.7000000000000001E-2</v>
      </c>
      <c r="U40" s="35">
        <f t="shared" si="1"/>
        <v>0.04</v>
      </c>
      <c r="V40" s="35">
        <v>0.04</v>
      </c>
      <c r="W40" s="36">
        <f t="shared" si="1"/>
        <v>1E-3</v>
      </c>
      <c r="X40" s="35">
        <f t="shared" si="1"/>
        <v>5.0000000000000001E-3</v>
      </c>
      <c r="Y40" s="35">
        <f t="shared" si="1"/>
        <v>2E-3</v>
      </c>
      <c r="Z40" s="35"/>
      <c r="AA40" s="14"/>
      <c r="AB40" s="2"/>
    </row>
    <row r="41" spans="1:32" x14ac:dyDescent="0.2">
      <c r="A41" s="52" t="s">
        <v>50</v>
      </c>
      <c r="B41" s="53"/>
      <c r="C41" s="35">
        <v>2.66</v>
      </c>
      <c r="D41" s="35">
        <v>0.38</v>
      </c>
      <c r="E41" s="35">
        <v>9.5000000000000001E-2</v>
      </c>
      <c r="F41" s="35">
        <v>5.1210000000000004</v>
      </c>
      <c r="G41" s="35">
        <v>0.38</v>
      </c>
      <c r="H41" s="35">
        <v>7.5999999999999998E-2</v>
      </c>
      <c r="I41" s="35">
        <v>1.786</v>
      </c>
      <c r="J41" s="35">
        <v>0.30399999999999999</v>
      </c>
      <c r="K41" s="36">
        <v>9</v>
      </c>
      <c r="L41" s="35">
        <v>0.17100000000000001</v>
      </c>
      <c r="M41" s="35">
        <v>0.64600000000000002</v>
      </c>
      <c r="N41" s="35">
        <v>0.32300000000000001</v>
      </c>
      <c r="O41" s="35">
        <v>0.55900000000000005</v>
      </c>
      <c r="P41" s="35">
        <v>1.9</v>
      </c>
      <c r="Q41" s="35">
        <v>1.1399999999999999</v>
      </c>
      <c r="R41" s="35">
        <v>0.95</v>
      </c>
      <c r="S41" s="35">
        <v>0.30399999999999999</v>
      </c>
      <c r="T41" s="35">
        <v>0.32300000000000001</v>
      </c>
      <c r="U41" s="35">
        <v>0.68</v>
      </c>
      <c r="V41" s="35">
        <v>0.93</v>
      </c>
      <c r="W41" s="35">
        <v>1.9E-2</v>
      </c>
      <c r="X41" s="35">
        <v>9.5000000000000001E-2</v>
      </c>
      <c r="Y41" s="35">
        <v>3.7999999999999999E-2</v>
      </c>
      <c r="Z41" s="35"/>
      <c r="AA41" s="14"/>
      <c r="AB41" s="2"/>
    </row>
    <row r="42" spans="1:32" x14ac:dyDescent="0.2">
      <c r="A42" s="46" t="s">
        <v>51</v>
      </c>
      <c r="B42" s="47"/>
      <c r="C42" s="34">
        <v>2.8</v>
      </c>
      <c r="D42" s="34">
        <v>0.4</v>
      </c>
      <c r="E42" s="34">
        <v>0.1</v>
      </c>
      <c r="F42" s="34">
        <v>5.4139999999999997</v>
      </c>
      <c r="G42" s="34">
        <v>0.4</v>
      </c>
      <c r="H42" s="34">
        <v>0.08</v>
      </c>
      <c r="I42" s="34">
        <v>1.88</v>
      </c>
      <c r="J42" s="34">
        <v>0.32</v>
      </c>
      <c r="K42" s="37">
        <v>9</v>
      </c>
      <c r="L42" s="34">
        <v>0.18</v>
      </c>
      <c r="M42" s="34">
        <v>0.68</v>
      </c>
      <c r="N42" s="34">
        <v>0.34</v>
      </c>
      <c r="O42" s="34">
        <v>0.60199999999999998</v>
      </c>
      <c r="P42" s="34">
        <v>1.9</v>
      </c>
      <c r="Q42" s="34">
        <v>1.2</v>
      </c>
      <c r="R42" s="34">
        <v>1</v>
      </c>
      <c r="S42" s="34">
        <v>0.32</v>
      </c>
      <c r="T42" s="34">
        <v>0.34</v>
      </c>
      <c r="U42" s="34">
        <v>0.72</v>
      </c>
      <c r="V42" s="34">
        <v>0.97</v>
      </c>
      <c r="W42" s="34">
        <v>0.02</v>
      </c>
      <c r="X42" s="34">
        <v>0.1</v>
      </c>
      <c r="Y42" s="34">
        <v>0.04</v>
      </c>
      <c r="Z42" s="34"/>
      <c r="AA42" s="15"/>
      <c r="AB42" s="2"/>
    </row>
    <row r="43" spans="1:32" x14ac:dyDescent="0.2">
      <c r="A43" s="54" t="s">
        <v>27</v>
      </c>
      <c r="B43" s="55"/>
      <c r="C43" s="15"/>
      <c r="D43" s="15">
        <f>C43</f>
        <v>0</v>
      </c>
      <c r="E43" s="15">
        <f t="shared" ref="E43:Y43" si="2">D43</f>
        <v>0</v>
      </c>
      <c r="F43" s="15"/>
      <c r="G43" s="15">
        <f t="shared" si="2"/>
        <v>0</v>
      </c>
      <c r="H43" s="15">
        <f t="shared" si="2"/>
        <v>0</v>
      </c>
      <c r="I43" s="15">
        <f t="shared" si="2"/>
        <v>0</v>
      </c>
      <c r="J43" s="15">
        <f t="shared" si="2"/>
        <v>0</v>
      </c>
      <c r="K43" s="15">
        <v>0</v>
      </c>
      <c r="L43" s="15">
        <f t="shared" si="2"/>
        <v>0</v>
      </c>
      <c r="M43" s="15">
        <f t="shared" si="2"/>
        <v>0</v>
      </c>
      <c r="N43" s="15"/>
      <c r="O43" s="15">
        <f t="shared" si="2"/>
        <v>0</v>
      </c>
      <c r="P43" s="15">
        <v>0</v>
      </c>
      <c r="Q43" s="15">
        <v>0</v>
      </c>
      <c r="R43" s="15"/>
      <c r="S43" s="15">
        <f t="shared" si="2"/>
        <v>0</v>
      </c>
      <c r="T43" s="15">
        <f t="shared" si="2"/>
        <v>0</v>
      </c>
      <c r="U43" s="15">
        <f t="shared" si="2"/>
        <v>0</v>
      </c>
      <c r="V43" s="15">
        <f t="shared" si="2"/>
        <v>0</v>
      </c>
      <c r="W43" s="15">
        <f t="shared" si="2"/>
        <v>0</v>
      </c>
      <c r="X43" s="15">
        <f t="shared" si="2"/>
        <v>0</v>
      </c>
      <c r="Y43" s="15">
        <f t="shared" si="2"/>
        <v>0</v>
      </c>
      <c r="Z43" s="15"/>
      <c r="AA43" s="15"/>
      <c r="AB43" s="2"/>
    </row>
    <row r="44" spans="1:32" x14ac:dyDescent="0.2">
      <c r="A44" s="62" t="s">
        <v>15</v>
      </c>
      <c r="B44" s="62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2"/>
    </row>
    <row r="45" spans="1:32" x14ac:dyDescent="0.2">
      <c r="A45" s="62" t="s">
        <v>16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1"/>
      <c r="AF45" s="2"/>
    </row>
    <row r="46" spans="1:32" x14ac:dyDescent="0.2">
      <c r="A46" s="66" t="s">
        <v>17</v>
      </c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1"/>
      <c r="AF46" s="2"/>
    </row>
    <row r="51" spans="3:30" x14ac:dyDescent="0.2"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</sheetData>
  <sheetProtection selectLockedCells="1" selectUnlockedCells="1"/>
  <mergeCells count="58">
    <mergeCell ref="A8:B9"/>
    <mergeCell ref="A10:B11"/>
    <mergeCell ref="A13:B14"/>
    <mergeCell ref="A16:B17"/>
    <mergeCell ref="Z2:Z4"/>
    <mergeCell ref="O2:O4"/>
    <mergeCell ref="K2:K4"/>
    <mergeCell ref="L2:L4"/>
    <mergeCell ref="M2:M4"/>
    <mergeCell ref="T2:T4"/>
    <mergeCell ref="A6:B7"/>
    <mergeCell ref="AA2:AA4"/>
    <mergeCell ref="C1:AE1"/>
    <mergeCell ref="C2:C4"/>
    <mergeCell ref="D2:D4"/>
    <mergeCell ref="E2:E4"/>
    <mergeCell ref="F2:F4"/>
    <mergeCell ref="G2:G4"/>
    <mergeCell ref="H2:H4"/>
    <mergeCell ref="N2:N4"/>
    <mergeCell ref="I2:I4"/>
    <mergeCell ref="U2:U4"/>
    <mergeCell ref="V2:V4"/>
    <mergeCell ref="W2:W4"/>
    <mergeCell ref="X2:X4"/>
    <mergeCell ref="Q2:Q4"/>
    <mergeCell ref="R2:R4"/>
    <mergeCell ref="S2:S4"/>
    <mergeCell ref="A45:AD45"/>
    <mergeCell ref="A46:AD46"/>
    <mergeCell ref="P2:P4"/>
    <mergeCell ref="A12:B12"/>
    <mergeCell ref="A15:B15"/>
    <mergeCell ref="A20:B21"/>
    <mergeCell ref="A18:B19"/>
    <mergeCell ref="J2:J4"/>
    <mergeCell ref="AB2:AB4"/>
    <mergeCell ref="A5:B5"/>
    <mergeCell ref="A44:B44"/>
    <mergeCell ref="A35:B35"/>
    <mergeCell ref="A36:B36"/>
    <mergeCell ref="A37:B37"/>
    <mergeCell ref="A26:B26"/>
    <mergeCell ref="A38:B38"/>
    <mergeCell ref="A33:B33"/>
    <mergeCell ref="A34:B34"/>
    <mergeCell ref="A27:B28"/>
    <mergeCell ref="A29:B30"/>
    <mergeCell ref="A40:B40"/>
    <mergeCell ref="A42:B42"/>
    <mergeCell ref="Y2:Y4"/>
    <mergeCell ref="A39:B39"/>
    <mergeCell ref="A41:B41"/>
    <mergeCell ref="A43:B43"/>
    <mergeCell ref="A1:B4"/>
    <mergeCell ref="A22:B23"/>
    <mergeCell ref="A24:B25"/>
    <mergeCell ref="A31:B32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68" firstPageNumber="0" orientation="landscape" r:id="rId1"/>
  <headerFooter alignWithMargins="0"/>
  <colBreaks count="1" manualBreakCount="1">
    <brk id="31" max="1048575" man="1"/>
  </colBreak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87" t="s">
        <v>12</v>
      </c>
      <c r="B36" s="87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87" t="s">
        <v>13</v>
      </c>
      <c r="B37" s="87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87" t="s">
        <v>14</v>
      </c>
      <c r="B38" s="87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87" t="s">
        <v>15</v>
      </c>
      <c r="B39" s="87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87" t="s">
        <v>16</v>
      </c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</row>
    <row r="41" spans="1:27" x14ac:dyDescent="0.2">
      <c r="A41" s="88" t="s">
        <v>17</v>
      </c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2026-02-16T06:56:44Z</cp:lastPrinted>
  <dcterms:created xsi:type="dcterms:W3CDTF">2014-01-10T09:09:57Z</dcterms:created>
  <dcterms:modified xsi:type="dcterms:W3CDTF">2026-02-16T09:14:59Z</dcterms:modified>
</cp:coreProperties>
</file>