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детсад\Desktop\Правильное меню\меню правильное\"/>
    </mc:Choice>
  </mc:AlternateContent>
  <bookViews>
    <workbookView xWindow="0" yWindow="0" windowWidth="15480" windowHeight="819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лист'!$A$1:$AD$50</definedName>
  </definedNames>
  <calcPr calcId="162913"/>
</workbook>
</file>

<file path=xl/calcChain.xml><?xml version="1.0" encoding="utf-8"?>
<calcChain xmlns="http://schemas.openxmlformats.org/spreadsheetml/2006/main">
  <c r="D43" i="2" l="1"/>
  <c r="D44" i="2" s="1"/>
  <c r="E43" i="2"/>
  <c r="E44" i="2" s="1"/>
  <c r="F44" i="2"/>
  <c r="G43" i="2"/>
  <c r="G44" i="2" s="1"/>
  <c r="H43" i="2"/>
  <c r="H44" i="2" s="1"/>
  <c r="I43" i="2"/>
  <c r="I44" i="2" s="1"/>
  <c r="J43" i="2"/>
  <c r="K43" i="2"/>
  <c r="N43" i="2"/>
  <c r="O43" i="2"/>
  <c r="O44" i="2" s="1"/>
  <c r="P43" i="2"/>
  <c r="P44" i="2" s="1"/>
  <c r="T44" i="2"/>
  <c r="V44" i="2"/>
  <c r="X43" i="2"/>
  <c r="X44" i="2" s="1"/>
  <c r="Y44" i="2"/>
  <c r="Z43" i="2"/>
  <c r="Z44" i="2" s="1"/>
  <c r="C44" i="2"/>
</calcChain>
</file>

<file path=xl/sharedStrings.xml><?xml version="1.0" encoding="utf-8"?>
<sst xmlns="http://schemas.openxmlformats.org/spreadsheetml/2006/main" count="67" uniqueCount="60">
  <si>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</si>
  <si>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</si>
  <si>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</si>
  <si>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</si>
  <si>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соль</t>
  </si>
  <si>
    <t>Завтрак</t>
  </si>
  <si>
    <t>Второй завтрак</t>
  </si>
  <si>
    <t>Обед</t>
  </si>
  <si>
    <t>Полдник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</si>
  <si>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</si>
  <si>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</si>
  <si>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</si>
  <si>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</si>
  <si>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</si>
  <si>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</si>
  <si>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</si>
  <si>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</si>
  <si>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</si>
  <si>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2 чт</t>
  </si>
  <si>
    <t>хлеб ржаной</t>
  </si>
  <si>
    <t>Сметана</t>
  </si>
  <si>
    <t>Молоко св.</t>
  </si>
  <si>
    <t>Масло сл</t>
  </si>
  <si>
    <t>Масло раст</t>
  </si>
  <si>
    <t>Картофель</t>
  </si>
  <si>
    <t>Хлеб пш.</t>
  </si>
  <si>
    <t>Чай</t>
  </si>
  <si>
    <t xml:space="preserve"> каша геркулесовая жид.с сахаром</t>
  </si>
  <si>
    <t>какао с молоком</t>
  </si>
  <si>
    <t>яйцо вареное</t>
  </si>
  <si>
    <t>хлеб в\с (батон)</t>
  </si>
  <si>
    <t>щи из св.капусты,с карт., с мясом</t>
  </si>
  <si>
    <t>пюре овощное</t>
  </si>
  <si>
    <t>яйцо</t>
  </si>
  <si>
    <t>геркулес</t>
  </si>
  <si>
    <t>сахар</t>
  </si>
  <si>
    <t>капуста</t>
  </si>
  <si>
    <t xml:space="preserve">лук </t>
  </si>
  <si>
    <t>морковь</t>
  </si>
  <si>
    <t>хлеб рж.</t>
  </si>
  <si>
    <t>какао</t>
  </si>
  <si>
    <t xml:space="preserve">количество довольствующих    </t>
  </si>
  <si>
    <t xml:space="preserve">          Учреждение:                 МДОУ Светлогорский д/с </t>
  </si>
  <si>
    <t>сухари</t>
  </si>
  <si>
    <t>Суточная проба</t>
  </si>
  <si>
    <t>Детский сад</t>
  </si>
  <si>
    <t>человек</t>
  </si>
  <si>
    <t>чай с сахаром</t>
  </si>
  <si>
    <t>Компот из сухофруктов</t>
  </si>
  <si>
    <t>Сухофрукты</t>
  </si>
  <si>
    <t xml:space="preserve">                              </t>
  </si>
  <si>
    <t>Печенье</t>
  </si>
  <si>
    <t>Говядина</t>
  </si>
  <si>
    <t>говяжья котлета</t>
  </si>
  <si>
    <t>Утверждаю:          Зав.МДОУ Н.М. Шипилова</t>
  </si>
  <si>
    <t>Салат из свеклы</t>
  </si>
  <si>
    <t xml:space="preserve">Свекла </t>
  </si>
  <si>
    <t>на ''23"  Апреля  2026 г.</t>
  </si>
  <si>
    <t>"23" Апреля  2026 г.</t>
  </si>
  <si>
    <t>Апельсины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</si>
</sst>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Alignment="1"/>
    <xf numFmtId="3" fontId="0" fillId="0" borderId="0" xfId="0" applyNumberFormat="1"/>
    <xf numFmtId="0" fontId="2" fillId="0" borderId="0" xfId="0" applyFont="1" applyBorder="1" applyAlignment="1"/>
    <xf numFmtId="0" fontId="0" fillId="0" borderId="4" xfId="0" applyBorder="1"/>
    <xf numFmtId="0" fontId="7" fillId="0" borderId="27" xfId="0" applyFont="1" applyBorder="1"/>
    <xf numFmtId="0" fontId="0" fillId="0" borderId="28" xfId="0" applyBorder="1"/>
    <xf numFmtId="0" fontId="0" fillId="0" borderId="29" xfId="0" applyBorder="1"/>
    <xf numFmtId="0" fontId="0" fillId="0" borderId="25" xfId="0" applyBorder="1"/>
    <xf numFmtId="0" fontId="0" fillId="0" borderId="26" xfId="0" applyBorder="1"/>
    <xf numFmtId="0" fontId="0" fillId="0" borderId="30" xfId="0" applyBorder="1"/>
    <xf numFmtId="0" fontId="0" fillId="0" borderId="27" xfId="0" applyBorder="1"/>
    <xf numFmtId="0" fontId="0" fillId="0" borderId="9" xfId="0" applyBorder="1"/>
    <xf numFmtId="16" fontId="0" fillId="0" borderId="28" xfId="0" applyNumberFormat="1" applyBorder="1"/>
    <xf numFmtId="16" fontId="0" fillId="0" borderId="29" xfId="0" applyNumberFormat="1" applyBorder="1"/>
    <xf numFmtId="0" fontId="2" fillId="0" borderId="0" xfId="0" applyFont="1" applyBorder="1" applyAlignment="1">
      <alignment horizontal="center"/>
    </xf>
    <xf numFmtId="1" fontId="0" fillId="0" borderId="28" xfId="0" applyNumberFormat="1" applyBorder="1"/>
    <xf numFmtId="1" fontId="0" fillId="0" borderId="29" xfId="0" applyNumberFormat="1" applyBorder="1"/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64" fontId="0" fillId="0" borderId="9" xfId="0" applyNumberFormat="1" applyBorder="1"/>
    <xf numFmtId="164" fontId="11" fillId="0" borderId="9" xfId="0" applyNumberFormat="1" applyFont="1" applyBorder="1"/>
    <xf numFmtId="164" fontId="12" fillId="0" borderId="0" xfId="0" applyNumberFormat="1" applyFont="1" applyBorder="1"/>
    <xf numFmtId="1" fontId="0" fillId="0" borderId="9" xfId="0" applyNumberFormat="1" applyBorder="1"/>
    <xf numFmtId="1" fontId="11" fillId="0" borderId="9" xfId="0" applyNumberFormat="1" applyFont="1" applyBorder="1"/>
    <xf numFmtId="1" fontId="1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top" textRotation="255"/>
    </xf>
    <xf numFmtId="0" fontId="5" fillId="0" borderId="25" xfId="0" applyFont="1" applyBorder="1" applyAlignment="1">
      <alignment horizontal="center" vertical="top" textRotation="255"/>
    </xf>
    <xf numFmtId="0" fontId="5" fillId="0" borderId="26" xfId="0" applyFont="1" applyBorder="1" applyAlignment="1">
      <alignment horizontal="center" vertical="top" textRotation="255"/>
    </xf>
    <xf numFmtId="0" fontId="6" fillId="0" borderId="24" xfId="0" applyFont="1" applyBorder="1" applyAlignment="1">
      <alignment horizontal="center" vertical="top" textRotation="255"/>
    </xf>
    <xf numFmtId="0" fontId="6" fillId="0" borderId="25" xfId="0" applyFont="1" applyBorder="1" applyAlignment="1">
      <alignment horizontal="center" vertical="top" textRotation="255"/>
    </xf>
    <xf numFmtId="0" fontId="6" fillId="0" borderId="26" xfId="0" applyFont="1" applyBorder="1" applyAlignment="1">
      <alignment horizontal="center" vertical="top" textRotation="255"/>
    </xf>
    <xf numFmtId="0" fontId="7" fillId="2" borderId="1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32" t="s">
        <v>42</v>
      </c>
      <c r="B2" s="32"/>
      <c r="C2" s="32"/>
      <c r="D2" s="32"/>
      <c r="E2" s="32"/>
      <c r="F2" s="32"/>
      <c r="G2" s="32"/>
      <c r="H2" s="32"/>
    </row>
    <row r="3" spans="1:14" ht="13.5" customHeight="1" x14ac:dyDescent="0.2">
      <c r="A3" s="32"/>
      <c r="B3" s="32"/>
      <c r="C3" s="32"/>
      <c r="D3" s="32"/>
      <c r="E3" s="32"/>
      <c r="F3" s="32"/>
      <c r="G3" s="32"/>
      <c r="H3" s="32"/>
      <c r="J3" s="33" t="s">
        <v>54</v>
      </c>
      <c r="K3" s="33"/>
      <c r="L3" s="33"/>
      <c r="M3" s="33"/>
      <c r="N3" s="33"/>
    </row>
    <row r="4" spans="1:14" x14ac:dyDescent="0.2">
      <c r="J4" s="33"/>
      <c r="K4" s="33"/>
      <c r="L4" s="33"/>
      <c r="M4" s="33"/>
      <c r="N4" s="33"/>
    </row>
    <row r="5" spans="1:14" x14ac:dyDescent="0.2">
      <c r="J5" s="33"/>
      <c r="K5" s="33"/>
      <c r="L5" s="33"/>
      <c r="M5" s="33"/>
      <c r="N5" s="33"/>
    </row>
    <row r="6" spans="1:14" x14ac:dyDescent="0.2">
      <c r="J6" s="33"/>
      <c r="K6" s="33"/>
      <c r="L6" s="33"/>
      <c r="M6" s="33"/>
      <c r="N6" s="33"/>
    </row>
    <row r="7" spans="1:14" x14ac:dyDescent="0.2">
      <c r="J7" s="33"/>
      <c r="K7" s="33"/>
      <c r="L7" s="33"/>
      <c r="M7" s="33"/>
      <c r="N7" s="33"/>
    </row>
    <row r="8" spans="1:14" x14ac:dyDescent="0.2">
      <c r="J8" s="33"/>
      <c r="K8" s="33"/>
      <c r="L8" s="33"/>
      <c r="M8" s="33"/>
      <c r="N8" s="33"/>
    </row>
    <row r="9" spans="1:14" x14ac:dyDescent="0.2">
      <c r="K9" s="34" t="s">
        <v>58</v>
      </c>
      <c r="L9" s="35"/>
      <c r="M9" s="35"/>
      <c r="N9" s="35"/>
    </row>
    <row r="11" spans="1:14" x14ac:dyDescent="0.2">
      <c r="B11" s="36" t="s">
        <v>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4" x14ac:dyDescent="0.2"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14" x14ac:dyDescent="0.2"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</row>
    <row r="14" spans="1:14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</row>
    <row r="15" spans="1:14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  <row r="16" spans="1:14" ht="15" x14ac:dyDescent="0.2">
      <c r="D16" s="31" t="s">
        <v>1</v>
      </c>
      <c r="E16" s="31"/>
      <c r="F16" s="31"/>
      <c r="G16" s="31"/>
      <c r="H16" s="31"/>
      <c r="I16" s="31"/>
      <c r="J16" s="31"/>
      <c r="K16" s="31"/>
    </row>
    <row r="17" spans="4:14" ht="15" x14ac:dyDescent="0.2">
      <c r="D17" s="31" t="s">
        <v>57</v>
      </c>
      <c r="E17" s="31"/>
      <c r="F17" s="31"/>
      <c r="G17" s="31"/>
      <c r="H17" s="31"/>
      <c r="I17" s="31"/>
      <c r="J17" s="31"/>
      <c r="K17" s="31"/>
    </row>
    <row r="18" spans="4:14" ht="15" x14ac:dyDescent="0.2">
      <c r="D18" s="6" t="s">
        <v>41</v>
      </c>
      <c r="E18" s="6"/>
      <c r="F18" s="6"/>
      <c r="G18" s="6"/>
      <c r="H18" s="18">
        <v>20</v>
      </c>
      <c r="I18" s="6" t="s">
        <v>46</v>
      </c>
      <c r="J18" s="6"/>
      <c r="K18" s="6"/>
    </row>
    <row r="19" spans="4:14" ht="15" x14ac:dyDescent="0.2">
      <c r="D19" s="31" t="s">
        <v>17</v>
      </c>
      <c r="E19" s="31"/>
      <c r="F19" s="31"/>
      <c r="G19" s="31"/>
      <c r="H19" s="31"/>
      <c r="I19" s="31"/>
      <c r="J19" s="31"/>
      <c r="K19" s="31"/>
    </row>
    <row r="28" spans="4:14" x14ac:dyDescent="0.2">
      <c r="N28" t="s">
        <v>18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5"/>
  <sheetViews>
    <sheetView tabSelected="1" view="pageBreakPreview" zoomScale="85" zoomScaleNormal="90" zoomScaleSheetLayoutView="85" workbookViewId="0">
      <selection activeCell="Z46" sqref="Z46"/>
    </sheetView>
  </sheetViews>
  <sheetFormatPr defaultRowHeight="12.75" x14ac:dyDescent="0.2"/>
  <cols>
    <col min="1" max="1" width="8.28515625" customWidth="1"/>
    <col min="2" max="2" width="27.140625" customWidth="1"/>
    <col min="3" max="3" width="7.28515625" customWidth="1"/>
    <col min="4" max="4" width="8" customWidth="1"/>
    <col min="5" max="5" width="6.7109375" customWidth="1"/>
    <col min="6" max="6" width="7.140625" customWidth="1"/>
    <col min="7" max="10" width="6.7109375" customWidth="1"/>
    <col min="11" max="11" width="6.5703125" customWidth="1"/>
    <col min="12" max="12" width="0.7109375" hidden="1" customWidth="1"/>
    <col min="13" max="30" width="6.7109375" customWidth="1"/>
    <col min="31" max="31" width="6.28515625" customWidth="1"/>
  </cols>
  <sheetData>
    <row r="1" spans="1:30" x14ac:dyDescent="0.2">
      <c r="A1" s="47" t="s">
        <v>2</v>
      </c>
      <c r="B1" s="47"/>
      <c r="C1" s="49" t="s">
        <v>3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pans="1:30" ht="12.75" customHeight="1" x14ac:dyDescent="0.2">
      <c r="A2" s="47"/>
      <c r="B2" s="48"/>
      <c r="C2" s="37" t="s">
        <v>52</v>
      </c>
      <c r="D2" s="37" t="s">
        <v>22</v>
      </c>
      <c r="E2" s="37" t="s">
        <v>23</v>
      </c>
      <c r="F2" s="37" t="s">
        <v>21</v>
      </c>
      <c r="G2" s="37" t="s">
        <v>20</v>
      </c>
      <c r="H2" s="37" t="s">
        <v>33</v>
      </c>
      <c r="I2" s="37" t="s">
        <v>34</v>
      </c>
      <c r="J2" s="37" t="s">
        <v>35</v>
      </c>
      <c r="K2" s="37" t="s">
        <v>51</v>
      </c>
      <c r="L2" s="37"/>
      <c r="M2" s="37" t="s">
        <v>59</v>
      </c>
      <c r="N2" s="37" t="s">
        <v>24</v>
      </c>
      <c r="O2" s="37" t="s">
        <v>36</v>
      </c>
      <c r="P2" s="37" t="s">
        <v>37</v>
      </c>
      <c r="Q2" s="37" t="s">
        <v>38</v>
      </c>
      <c r="R2" s="37" t="s">
        <v>56</v>
      </c>
      <c r="S2" s="40"/>
      <c r="T2" s="40" t="s">
        <v>25</v>
      </c>
      <c r="U2" s="40" t="s">
        <v>39</v>
      </c>
      <c r="V2" s="40" t="s">
        <v>26</v>
      </c>
      <c r="W2" s="40" t="s">
        <v>4</v>
      </c>
      <c r="X2" s="40" t="s">
        <v>40</v>
      </c>
      <c r="Y2" s="40" t="s">
        <v>49</v>
      </c>
      <c r="Z2" s="40" t="s">
        <v>43</v>
      </c>
      <c r="AA2" s="37" t="s">
        <v>15</v>
      </c>
    </row>
    <row r="3" spans="1:30" x14ac:dyDescent="0.2">
      <c r="A3" s="47"/>
      <c r="B3" s="4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41"/>
      <c r="T3" s="41"/>
      <c r="U3" s="41"/>
      <c r="V3" s="41"/>
      <c r="W3" s="41"/>
      <c r="X3" s="41"/>
      <c r="Y3" s="41"/>
      <c r="Z3" s="41"/>
      <c r="AA3" s="38"/>
    </row>
    <row r="4" spans="1:30" ht="133.5" customHeight="1" x14ac:dyDescent="0.2">
      <c r="A4" s="47"/>
      <c r="B4" s="48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42"/>
      <c r="T4" s="42"/>
      <c r="U4" s="42"/>
      <c r="V4" s="42"/>
      <c r="W4" s="42"/>
      <c r="X4" s="42"/>
      <c r="Y4" s="42"/>
      <c r="Z4" s="42"/>
      <c r="AA4" s="39"/>
      <c r="AC4" s="4"/>
    </row>
    <row r="5" spans="1:30" x14ac:dyDescent="0.2">
      <c r="A5" s="45" t="s">
        <v>5</v>
      </c>
      <c r="B5" s="4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4"/>
      <c r="AB5" s="2"/>
    </row>
    <row r="6" spans="1:30" x14ac:dyDescent="0.2">
      <c r="A6" s="66" t="s">
        <v>27</v>
      </c>
      <c r="B6" s="67"/>
      <c r="C6" s="9"/>
      <c r="D6" s="9">
        <v>5</v>
      </c>
      <c r="E6" s="9"/>
      <c r="F6" s="9">
        <v>158</v>
      </c>
      <c r="G6" s="9"/>
      <c r="H6" s="9"/>
      <c r="I6" s="9">
        <v>28</v>
      </c>
      <c r="J6" s="9">
        <v>5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>
        <v>0.5</v>
      </c>
      <c r="X6" s="9"/>
      <c r="Y6" s="9"/>
      <c r="Z6" s="9"/>
      <c r="AA6" s="9">
        <v>185</v>
      </c>
      <c r="AB6" s="2"/>
    </row>
    <row r="7" spans="1:30" x14ac:dyDescent="0.2">
      <c r="A7" s="68"/>
      <c r="B7" s="69"/>
      <c r="C7" s="10"/>
      <c r="D7" s="10">
        <v>100</v>
      </c>
      <c r="E7" s="10"/>
      <c r="F7" s="10">
        <v>3160</v>
      </c>
      <c r="G7" s="10"/>
      <c r="H7" s="10"/>
      <c r="I7" s="10">
        <v>560</v>
      </c>
      <c r="J7" s="10">
        <v>100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>
        <v>10</v>
      </c>
      <c r="X7" s="10"/>
      <c r="Y7" s="10"/>
      <c r="Z7" s="10"/>
      <c r="AA7" s="10"/>
      <c r="AB7" s="2"/>
    </row>
    <row r="8" spans="1:30" x14ac:dyDescent="0.2">
      <c r="A8" s="66" t="s">
        <v>28</v>
      </c>
      <c r="B8" s="67"/>
      <c r="C8" s="9"/>
      <c r="D8" s="9"/>
      <c r="E8" s="9"/>
      <c r="F8" s="9">
        <v>110</v>
      </c>
      <c r="G8" s="9"/>
      <c r="H8" s="9"/>
      <c r="I8" s="9"/>
      <c r="J8" s="9">
        <v>10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>
        <v>2</v>
      </c>
      <c r="Y8" s="9"/>
      <c r="Z8" s="9"/>
      <c r="AA8" s="9">
        <v>180</v>
      </c>
      <c r="AB8" s="2"/>
    </row>
    <row r="9" spans="1:30" x14ac:dyDescent="0.2">
      <c r="A9" s="68"/>
      <c r="B9" s="69"/>
      <c r="C9" s="10"/>
      <c r="D9" s="10"/>
      <c r="E9" s="10"/>
      <c r="F9" s="10">
        <v>2200</v>
      </c>
      <c r="G9" s="10"/>
      <c r="H9" s="10"/>
      <c r="I9" s="10"/>
      <c r="J9" s="10">
        <v>200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34</v>
      </c>
      <c r="Y9" s="10"/>
      <c r="Z9" s="10"/>
      <c r="AA9" s="10"/>
      <c r="AB9" s="2"/>
    </row>
    <row r="10" spans="1:30" x14ac:dyDescent="0.2">
      <c r="A10" s="66" t="s">
        <v>29</v>
      </c>
      <c r="B10" s="67"/>
      <c r="C10" s="9"/>
      <c r="D10" s="9"/>
      <c r="E10" s="9"/>
      <c r="F10" s="9"/>
      <c r="G10" s="9"/>
      <c r="H10" s="9">
        <v>0.5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>
        <v>40</v>
      </c>
      <c r="AB10" s="2"/>
    </row>
    <row r="11" spans="1:30" x14ac:dyDescent="0.2">
      <c r="A11" s="68"/>
      <c r="B11" s="69"/>
      <c r="C11" s="10"/>
      <c r="D11" s="10"/>
      <c r="E11" s="10"/>
      <c r="F11" s="10"/>
      <c r="G11" s="10"/>
      <c r="H11" s="10">
        <v>10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2"/>
    </row>
    <row r="12" spans="1:30" x14ac:dyDescent="0.2">
      <c r="A12" s="66" t="s">
        <v>30</v>
      </c>
      <c r="B12" s="67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>
        <v>40</v>
      </c>
      <c r="U12" s="9"/>
      <c r="V12" s="9"/>
      <c r="W12" s="9"/>
      <c r="X12" s="9"/>
      <c r="Y12" s="9"/>
      <c r="Z12" s="9"/>
      <c r="AA12" s="9">
        <v>40</v>
      </c>
      <c r="AB12" s="2"/>
    </row>
    <row r="13" spans="1:30" x14ac:dyDescent="0.2">
      <c r="A13" s="68"/>
      <c r="B13" s="69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>
        <v>680</v>
      </c>
      <c r="U13" s="10"/>
      <c r="V13" s="10"/>
      <c r="W13" s="10"/>
      <c r="X13" s="10"/>
      <c r="Y13" s="10"/>
      <c r="Z13" s="10"/>
      <c r="AA13" s="10"/>
      <c r="AB13" s="2"/>
    </row>
    <row r="14" spans="1:30" x14ac:dyDescent="0.2">
      <c r="A14" s="43" t="s">
        <v>6</v>
      </c>
      <c r="B14" s="44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2"/>
    </row>
    <row r="15" spans="1:30" x14ac:dyDescent="0.2">
      <c r="A15" s="66" t="s">
        <v>59</v>
      </c>
      <c r="B15" s="67"/>
      <c r="C15" s="9"/>
      <c r="D15" s="9"/>
      <c r="E15" s="9"/>
      <c r="F15" s="9"/>
      <c r="G15" s="9"/>
      <c r="H15" s="9"/>
      <c r="I15" s="9"/>
      <c r="J15" s="9"/>
      <c r="K15" s="9"/>
      <c r="L15" s="9"/>
      <c r="M15" s="9">
        <v>100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100</v>
      </c>
      <c r="AB15" s="2"/>
    </row>
    <row r="16" spans="1:30" x14ac:dyDescent="0.2">
      <c r="A16" s="68"/>
      <c r="B16" s="6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2000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2"/>
    </row>
    <row r="17" spans="1:28" x14ac:dyDescent="0.2">
      <c r="A17" s="43" t="s">
        <v>7</v>
      </c>
      <c r="B17" s="44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2"/>
    </row>
    <row r="18" spans="1:28" x14ac:dyDescent="0.2">
      <c r="A18" s="66" t="s">
        <v>55</v>
      </c>
      <c r="B18" s="67"/>
      <c r="C18" s="9"/>
      <c r="D18" s="9"/>
      <c r="E18" s="9">
        <v>4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>
        <v>77</v>
      </c>
      <c r="S18" s="9"/>
      <c r="T18" s="9"/>
      <c r="U18" s="9"/>
      <c r="V18" s="9"/>
      <c r="W18" s="9">
        <v>0.1</v>
      </c>
      <c r="X18" s="9"/>
      <c r="Y18" s="9"/>
      <c r="Z18" s="9"/>
      <c r="AA18" s="9">
        <v>60</v>
      </c>
      <c r="AB18" s="2"/>
    </row>
    <row r="19" spans="1:28" x14ac:dyDescent="0.2">
      <c r="A19" s="68"/>
      <c r="B19" s="69"/>
      <c r="C19" s="10"/>
      <c r="D19" s="10"/>
      <c r="E19" s="10">
        <v>80</v>
      </c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>
        <v>1540</v>
      </c>
      <c r="S19" s="10"/>
      <c r="T19" s="10"/>
      <c r="U19" s="10"/>
      <c r="V19" s="10"/>
      <c r="W19" s="10">
        <v>0.6</v>
      </c>
      <c r="X19" s="10"/>
      <c r="Y19" s="10"/>
      <c r="Z19" s="10"/>
      <c r="AA19" s="10"/>
      <c r="AB19" s="2"/>
    </row>
    <row r="20" spans="1:28" x14ac:dyDescent="0.2">
      <c r="A20" s="66" t="s">
        <v>31</v>
      </c>
      <c r="B20" s="67"/>
      <c r="C20" s="9">
        <v>43</v>
      </c>
      <c r="D20" s="9"/>
      <c r="E20" s="9">
        <v>4</v>
      </c>
      <c r="F20" s="9"/>
      <c r="G20" s="9">
        <v>5</v>
      </c>
      <c r="H20" s="9"/>
      <c r="I20" s="9"/>
      <c r="J20" s="9"/>
      <c r="K20" s="9"/>
      <c r="L20" s="9"/>
      <c r="M20" s="9"/>
      <c r="N20" s="9">
        <v>37</v>
      </c>
      <c r="O20" s="9">
        <v>45</v>
      </c>
      <c r="P20" s="9">
        <v>9</v>
      </c>
      <c r="Q20" s="9">
        <v>10</v>
      </c>
      <c r="R20" s="9"/>
      <c r="S20" s="9"/>
      <c r="T20" s="9"/>
      <c r="U20" s="9"/>
      <c r="V20" s="9"/>
      <c r="W20" s="9">
        <v>0.2</v>
      </c>
      <c r="X20" s="9"/>
      <c r="Y20" s="16"/>
      <c r="Z20" s="9"/>
      <c r="AA20" s="9">
        <v>180</v>
      </c>
      <c r="AB20" s="2"/>
    </row>
    <row r="21" spans="1:28" x14ac:dyDescent="0.2">
      <c r="A21" s="68"/>
      <c r="B21" s="69"/>
      <c r="C21" s="10">
        <v>860</v>
      </c>
      <c r="D21" s="10"/>
      <c r="E21" s="10">
        <v>80</v>
      </c>
      <c r="F21" s="10"/>
      <c r="G21" s="10">
        <v>100</v>
      </c>
      <c r="H21" s="10"/>
      <c r="I21" s="10"/>
      <c r="J21" s="10"/>
      <c r="K21" s="10"/>
      <c r="L21" s="10"/>
      <c r="M21" s="10"/>
      <c r="N21" s="10">
        <v>740</v>
      </c>
      <c r="O21" s="10">
        <v>900</v>
      </c>
      <c r="P21" s="10">
        <v>180</v>
      </c>
      <c r="Q21" s="10">
        <v>200</v>
      </c>
      <c r="R21" s="10"/>
      <c r="S21" s="10"/>
      <c r="T21" s="10"/>
      <c r="U21" s="10"/>
      <c r="V21" s="10"/>
      <c r="W21" s="10">
        <v>1.2</v>
      </c>
      <c r="X21" s="10"/>
      <c r="Y21" s="17"/>
      <c r="Z21" s="10"/>
      <c r="AA21" s="10"/>
      <c r="AB21" s="2"/>
    </row>
    <row r="22" spans="1:28" x14ac:dyDescent="0.2">
      <c r="A22" s="66" t="s">
        <v>53</v>
      </c>
      <c r="B22" s="67"/>
      <c r="C22" s="9">
        <v>80</v>
      </c>
      <c r="D22" s="9">
        <v>2</v>
      </c>
      <c r="E22" s="9"/>
      <c r="F22" s="19">
        <v>13</v>
      </c>
      <c r="G22" s="9"/>
      <c r="H22" s="9"/>
      <c r="I22" s="9"/>
      <c r="J22" s="9"/>
      <c r="K22" s="9"/>
      <c r="L22" s="9"/>
      <c r="M22" s="9"/>
      <c r="N22" s="9"/>
      <c r="O22" s="9"/>
      <c r="P22" s="9">
        <v>7</v>
      </c>
      <c r="Q22" s="9"/>
      <c r="R22" s="9"/>
      <c r="S22" s="9"/>
      <c r="T22" s="9">
        <v>13</v>
      </c>
      <c r="U22" s="9"/>
      <c r="V22" s="9"/>
      <c r="W22" s="9">
        <v>0.4</v>
      </c>
      <c r="X22" s="9"/>
      <c r="Y22" s="9"/>
      <c r="Z22" s="9">
        <v>8</v>
      </c>
      <c r="AA22" s="9">
        <v>80</v>
      </c>
      <c r="AB22" s="2"/>
    </row>
    <row r="23" spans="1:28" x14ac:dyDescent="0.2">
      <c r="A23" s="68"/>
      <c r="B23" s="69"/>
      <c r="C23" s="10">
        <v>1600</v>
      </c>
      <c r="D23" s="10">
        <v>40</v>
      </c>
      <c r="E23" s="10"/>
      <c r="F23" s="20">
        <v>260</v>
      </c>
      <c r="G23" s="10"/>
      <c r="H23" s="10"/>
      <c r="I23" s="10"/>
      <c r="J23" s="10"/>
      <c r="K23" s="10"/>
      <c r="L23" s="10"/>
      <c r="M23" s="10"/>
      <c r="N23" s="10"/>
      <c r="O23" s="10"/>
      <c r="P23" s="10">
        <v>140</v>
      </c>
      <c r="Q23" s="10"/>
      <c r="R23" s="10"/>
      <c r="S23" s="10"/>
      <c r="T23" s="10">
        <v>221</v>
      </c>
      <c r="U23" s="10"/>
      <c r="V23" s="10"/>
      <c r="W23" s="10">
        <v>2.4</v>
      </c>
      <c r="X23" s="10"/>
      <c r="Y23" s="10"/>
      <c r="Z23" s="10">
        <v>160</v>
      </c>
      <c r="AA23" s="10"/>
      <c r="AB23" s="2"/>
    </row>
    <row r="24" spans="1:28" x14ac:dyDescent="0.2">
      <c r="A24" s="66" t="s">
        <v>32</v>
      </c>
      <c r="B24" s="67"/>
      <c r="C24" s="9"/>
      <c r="D24" s="9">
        <v>5</v>
      </c>
      <c r="E24" s="9"/>
      <c r="F24" s="9">
        <v>18</v>
      </c>
      <c r="G24" s="9"/>
      <c r="H24" s="9"/>
      <c r="I24" s="9"/>
      <c r="J24" s="9"/>
      <c r="K24" s="9"/>
      <c r="L24" s="9"/>
      <c r="M24" s="9"/>
      <c r="N24" s="9">
        <v>190</v>
      </c>
      <c r="O24" s="9"/>
      <c r="P24" s="9"/>
      <c r="Q24" s="9"/>
      <c r="R24" s="9"/>
      <c r="S24" s="9"/>
      <c r="T24" s="9"/>
      <c r="U24" s="9"/>
      <c r="V24" s="9"/>
      <c r="W24" s="9">
        <v>1</v>
      </c>
      <c r="X24" s="9"/>
      <c r="Y24" s="9"/>
      <c r="Z24" s="9"/>
      <c r="AA24" s="9">
        <v>150</v>
      </c>
      <c r="AB24" s="2"/>
    </row>
    <row r="25" spans="1:28" x14ac:dyDescent="0.2">
      <c r="A25" s="68"/>
      <c r="B25" s="69"/>
      <c r="C25" s="10"/>
      <c r="D25" s="10">
        <v>100</v>
      </c>
      <c r="E25" s="10"/>
      <c r="F25" s="10">
        <v>360</v>
      </c>
      <c r="G25" s="10"/>
      <c r="H25" s="10"/>
      <c r="I25" s="10"/>
      <c r="J25" s="10"/>
      <c r="K25" s="10"/>
      <c r="L25" s="10"/>
      <c r="M25" s="10"/>
      <c r="N25" s="10">
        <v>3800</v>
      </c>
      <c r="O25" s="10"/>
      <c r="P25" s="10"/>
      <c r="Q25" s="10"/>
      <c r="R25" s="10"/>
      <c r="S25" s="10"/>
      <c r="T25" s="10"/>
      <c r="U25" s="10"/>
      <c r="V25" s="10"/>
      <c r="W25" s="10">
        <v>17</v>
      </c>
      <c r="X25" s="10"/>
      <c r="Y25" s="10"/>
      <c r="Z25" s="10"/>
      <c r="AA25" s="10"/>
      <c r="AB25" s="2"/>
    </row>
    <row r="26" spans="1:28" x14ac:dyDescent="0.2">
      <c r="A26" s="66" t="s">
        <v>48</v>
      </c>
      <c r="B26" s="67"/>
      <c r="C26" s="9"/>
      <c r="D26" s="9"/>
      <c r="E26" s="9"/>
      <c r="F26" s="9"/>
      <c r="G26" s="9"/>
      <c r="H26" s="9"/>
      <c r="I26" s="9"/>
      <c r="J26" s="9">
        <v>10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>
        <v>17</v>
      </c>
      <c r="Z26" s="9"/>
      <c r="AA26" s="9">
        <v>180</v>
      </c>
      <c r="AB26" s="2"/>
    </row>
    <row r="27" spans="1:28" x14ac:dyDescent="0.2">
      <c r="A27" s="68"/>
      <c r="B27" s="69"/>
      <c r="C27" s="10"/>
      <c r="D27" s="10"/>
      <c r="E27" s="10"/>
      <c r="F27" s="10"/>
      <c r="G27" s="10"/>
      <c r="H27" s="10"/>
      <c r="I27" s="10"/>
      <c r="J27" s="10">
        <v>200</v>
      </c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>
        <v>340</v>
      </c>
      <c r="Z27" s="10"/>
      <c r="AA27" s="10"/>
      <c r="AB27" s="2"/>
    </row>
    <row r="28" spans="1:28" x14ac:dyDescent="0.2">
      <c r="A28" s="66" t="s">
        <v>19</v>
      </c>
      <c r="B28" s="67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>
        <v>40</v>
      </c>
      <c r="V28" s="9"/>
      <c r="W28" s="9"/>
      <c r="X28" s="9"/>
      <c r="Y28" s="9"/>
      <c r="Z28" s="9"/>
      <c r="AA28" s="9">
        <v>50</v>
      </c>
      <c r="AB28" s="2"/>
    </row>
    <row r="29" spans="1:28" x14ac:dyDescent="0.2">
      <c r="A29" s="68"/>
      <c r="B29" s="6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>
        <v>930</v>
      </c>
      <c r="V29" s="10"/>
      <c r="W29" s="10"/>
      <c r="X29" s="10"/>
      <c r="Y29" s="10"/>
      <c r="Z29" s="10"/>
      <c r="AA29" s="10"/>
      <c r="AB29" s="2"/>
    </row>
    <row r="30" spans="1:28" x14ac:dyDescent="0.2">
      <c r="A30" s="74" t="s">
        <v>8</v>
      </c>
      <c r="B30" s="75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2"/>
    </row>
    <row r="31" spans="1:28" x14ac:dyDescent="0.2">
      <c r="A31" s="70"/>
      <c r="B31" s="71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2"/>
    </row>
    <row r="32" spans="1:28" x14ac:dyDescent="0.2">
      <c r="A32" s="72"/>
      <c r="B32" s="73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2"/>
    </row>
    <row r="33" spans="1:30" x14ac:dyDescent="0.2">
      <c r="A33" s="70" t="s">
        <v>51</v>
      </c>
      <c r="B33" s="71"/>
      <c r="C33" s="9"/>
      <c r="D33" s="9"/>
      <c r="E33" s="9"/>
      <c r="F33" s="9"/>
      <c r="G33" s="9"/>
      <c r="H33" s="9"/>
      <c r="I33" s="9"/>
      <c r="J33" s="9"/>
      <c r="K33" s="9">
        <v>40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2"/>
    </row>
    <row r="34" spans="1:30" x14ac:dyDescent="0.2">
      <c r="A34" s="72"/>
      <c r="B34" s="73"/>
      <c r="C34" s="10"/>
      <c r="D34" s="10"/>
      <c r="E34" s="10"/>
      <c r="F34" s="10"/>
      <c r="G34" s="10"/>
      <c r="H34" s="10"/>
      <c r="I34" s="10"/>
      <c r="J34" s="10"/>
      <c r="K34" s="10">
        <v>800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2"/>
    </row>
    <row r="35" spans="1:30" x14ac:dyDescent="0.2">
      <c r="A35" s="70" t="s">
        <v>47</v>
      </c>
      <c r="B35" s="71"/>
      <c r="C35" s="9"/>
      <c r="D35" s="9"/>
      <c r="E35" s="9"/>
      <c r="F35" s="9"/>
      <c r="G35" s="9"/>
      <c r="H35" s="9"/>
      <c r="I35" s="9"/>
      <c r="J35" s="9">
        <v>10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v>0.6</v>
      </c>
      <c r="W35" s="9"/>
      <c r="X35" s="9"/>
      <c r="Y35" s="9" t="s">
        <v>50</v>
      </c>
      <c r="Z35" s="9"/>
      <c r="AA35" s="9">
        <v>180</v>
      </c>
      <c r="AB35" s="2"/>
    </row>
    <row r="36" spans="1:30" x14ac:dyDescent="0.2">
      <c r="A36" s="72"/>
      <c r="B36" s="73"/>
      <c r="C36" s="10"/>
      <c r="D36" s="10"/>
      <c r="E36" s="10"/>
      <c r="F36" s="10"/>
      <c r="G36" s="10"/>
      <c r="H36" s="10"/>
      <c r="I36" s="10"/>
      <c r="J36" s="10">
        <v>200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>
        <v>12</v>
      </c>
      <c r="W36" s="10"/>
      <c r="X36" s="10"/>
      <c r="Y36" s="10"/>
      <c r="Z36" s="10"/>
      <c r="AA36" s="10"/>
      <c r="AB36" s="2"/>
    </row>
    <row r="37" spans="1:30" x14ac:dyDescent="0.2">
      <c r="A37" s="52"/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0" x14ac:dyDescent="0.2">
      <c r="A38" s="54"/>
      <c r="B38" s="5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0" x14ac:dyDescent="0.2">
      <c r="A39" s="56"/>
      <c r="B39" s="57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2"/>
    </row>
    <row r="40" spans="1:30" x14ac:dyDescent="0.2">
      <c r="A40" s="58"/>
      <c r="B40" s="59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2"/>
    </row>
    <row r="41" spans="1:30" x14ac:dyDescent="0.2">
      <c r="A41" s="58"/>
      <c r="B41" s="59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2"/>
    </row>
    <row r="42" spans="1:30" x14ac:dyDescent="0.2">
      <c r="A42" s="50"/>
      <c r="B42" s="51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2"/>
    </row>
    <row r="43" spans="1:30" x14ac:dyDescent="0.2">
      <c r="A43" s="61" t="s">
        <v>9</v>
      </c>
      <c r="B43" s="62"/>
      <c r="C43" s="15">
        <v>123</v>
      </c>
      <c r="D43" s="15">
        <f t="shared" ref="D43:Z43" si="0">D6+D8+D10+D12+D15+D18+D20+D22+D24+D26+D28+D31+D33+D35</f>
        <v>12</v>
      </c>
      <c r="E43" s="15">
        <f t="shared" si="0"/>
        <v>8</v>
      </c>
      <c r="F43" s="15">
        <v>299</v>
      </c>
      <c r="G43" s="15">
        <f t="shared" si="0"/>
        <v>5</v>
      </c>
      <c r="H43" s="15">
        <f t="shared" si="0"/>
        <v>0.5</v>
      </c>
      <c r="I43" s="15">
        <f t="shared" si="0"/>
        <v>28</v>
      </c>
      <c r="J43" s="15">
        <f t="shared" si="0"/>
        <v>35</v>
      </c>
      <c r="K43" s="15">
        <f t="shared" si="0"/>
        <v>40</v>
      </c>
      <c r="L43" s="15"/>
      <c r="M43" s="15">
        <v>100</v>
      </c>
      <c r="N43" s="15">
        <f t="shared" si="0"/>
        <v>227</v>
      </c>
      <c r="O43" s="15">
        <f t="shared" si="0"/>
        <v>45</v>
      </c>
      <c r="P43" s="15">
        <f t="shared" si="0"/>
        <v>16</v>
      </c>
      <c r="Q43" s="15">
        <v>10</v>
      </c>
      <c r="R43" s="15">
        <v>77</v>
      </c>
      <c r="S43" s="15"/>
      <c r="T43" s="15">
        <v>53</v>
      </c>
      <c r="U43" s="15">
        <v>40</v>
      </c>
      <c r="V43" s="15">
        <v>0.6</v>
      </c>
      <c r="W43" s="15">
        <v>5</v>
      </c>
      <c r="X43" s="15">
        <f t="shared" si="0"/>
        <v>2</v>
      </c>
      <c r="Y43" s="28">
        <v>17</v>
      </c>
      <c r="Z43" s="15">
        <f t="shared" si="0"/>
        <v>8</v>
      </c>
      <c r="AA43" s="15"/>
      <c r="AB43" s="2"/>
    </row>
    <row r="44" spans="1:30" x14ac:dyDescent="0.2">
      <c r="A44" s="22" t="s">
        <v>44</v>
      </c>
      <c r="B44" s="21"/>
      <c r="C44" s="25">
        <f>C43/1000</f>
        <v>0.123</v>
      </c>
      <c r="D44" s="25">
        <f t="shared" ref="D44:Z44" si="1">D43/1000</f>
        <v>1.2E-2</v>
      </c>
      <c r="E44" s="25">
        <f t="shared" si="1"/>
        <v>8.0000000000000002E-3</v>
      </c>
      <c r="F44" s="25">
        <f t="shared" si="1"/>
        <v>0.29899999999999999</v>
      </c>
      <c r="G44" s="25">
        <f t="shared" si="1"/>
        <v>5.0000000000000001E-3</v>
      </c>
      <c r="H44" s="28">
        <f>H43</f>
        <v>0.5</v>
      </c>
      <c r="I44" s="25">
        <f t="shared" si="1"/>
        <v>2.8000000000000001E-2</v>
      </c>
      <c r="J44" s="25">
        <v>3.5000000000000003E-2</v>
      </c>
      <c r="K44" s="28">
        <v>0</v>
      </c>
      <c r="L44" s="28"/>
      <c r="M44" s="28">
        <v>0</v>
      </c>
      <c r="N44" s="25">
        <v>0.21</v>
      </c>
      <c r="O44" s="25">
        <f t="shared" si="1"/>
        <v>4.4999999999999998E-2</v>
      </c>
      <c r="P44" s="25">
        <f t="shared" si="1"/>
        <v>1.6E-2</v>
      </c>
      <c r="Q44" s="25">
        <v>0.01</v>
      </c>
      <c r="R44" s="25">
        <v>7.6999999999999999E-2</v>
      </c>
      <c r="S44" s="25"/>
      <c r="T44" s="25">
        <f t="shared" si="1"/>
        <v>5.2999999999999999E-2</v>
      </c>
      <c r="U44" s="25">
        <v>0.04</v>
      </c>
      <c r="V44" s="28">
        <f t="shared" si="1"/>
        <v>5.9999999999999995E-4</v>
      </c>
      <c r="W44" s="25">
        <v>5.0000000000000001E-3</v>
      </c>
      <c r="X44" s="25">
        <f t="shared" si="1"/>
        <v>2E-3</v>
      </c>
      <c r="Y44" s="25">
        <f t="shared" si="1"/>
        <v>1.7000000000000001E-2</v>
      </c>
      <c r="Z44" s="25">
        <f t="shared" si="1"/>
        <v>8.0000000000000002E-3</v>
      </c>
      <c r="AA44" s="15"/>
      <c r="AB44" s="2"/>
    </row>
    <row r="45" spans="1:30" x14ac:dyDescent="0.2">
      <c r="A45" s="63" t="s">
        <v>45</v>
      </c>
      <c r="B45" s="62"/>
      <c r="C45" s="26">
        <v>2.46</v>
      </c>
      <c r="D45" s="26">
        <v>0.24</v>
      </c>
      <c r="E45" s="26">
        <v>0.16</v>
      </c>
      <c r="F45" s="26">
        <v>6.1029999999999998</v>
      </c>
      <c r="G45" s="26">
        <v>0.1</v>
      </c>
      <c r="H45" s="29">
        <v>10</v>
      </c>
      <c r="I45" s="26">
        <v>0.56000000000000005</v>
      </c>
      <c r="J45" s="26">
        <v>0.7</v>
      </c>
      <c r="K45" s="26">
        <v>0.8</v>
      </c>
      <c r="L45" s="26"/>
      <c r="M45" s="26">
        <v>2</v>
      </c>
      <c r="N45" s="26">
        <v>4.54</v>
      </c>
      <c r="O45" s="26">
        <v>0.9</v>
      </c>
      <c r="P45" s="26">
        <v>0.32</v>
      </c>
      <c r="Q45" s="26">
        <v>0.2</v>
      </c>
      <c r="R45" s="26">
        <v>1.54</v>
      </c>
      <c r="S45" s="26"/>
      <c r="T45" s="26">
        <v>1.0409999999999999</v>
      </c>
      <c r="U45" s="26">
        <v>0.93</v>
      </c>
      <c r="V45" s="26">
        <v>1.2E-2</v>
      </c>
      <c r="W45" s="26">
        <v>0.1</v>
      </c>
      <c r="X45" s="26">
        <v>0.04</v>
      </c>
      <c r="Y45" s="26">
        <v>0.34</v>
      </c>
      <c r="Z45" s="26">
        <v>0.16</v>
      </c>
      <c r="AA45" s="15"/>
      <c r="AB45" s="2"/>
    </row>
    <row r="46" spans="1:30" ht="15" x14ac:dyDescent="0.25">
      <c r="A46" s="23" t="s">
        <v>16</v>
      </c>
      <c r="B46" s="24"/>
      <c r="C46" s="27">
        <v>2.5830000000000002</v>
      </c>
      <c r="D46" s="27">
        <v>0.252</v>
      </c>
      <c r="E46" s="27">
        <v>0.16800000000000001</v>
      </c>
      <c r="F46" s="27">
        <v>6.4020000000000001</v>
      </c>
      <c r="G46" s="27">
        <v>0.105</v>
      </c>
      <c r="H46" s="30">
        <v>11</v>
      </c>
      <c r="I46" s="27">
        <v>0.58799999999999997</v>
      </c>
      <c r="J46" s="27">
        <v>0.73499999999999999</v>
      </c>
      <c r="K46" s="26">
        <v>0.8</v>
      </c>
      <c r="L46" s="27"/>
      <c r="M46" s="27">
        <v>2</v>
      </c>
      <c r="N46" s="27">
        <v>4.7670000000000003</v>
      </c>
      <c r="O46" s="27">
        <v>0.94499999999999995</v>
      </c>
      <c r="P46" s="27">
        <v>0.33600000000000002</v>
      </c>
      <c r="Q46" s="27">
        <v>0.21</v>
      </c>
      <c r="R46" s="27">
        <v>1.617</v>
      </c>
      <c r="S46" s="27"/>
      <c r="T46" s="27">
        <v>1.0940000000000001</v>
      </c>
      <c r="U46" s="27">
        <v>0.97</v>
      </c>
      <c r="V46" s="27">
        <v>1.2E-2</v>
      </c>
      <c r="W46" s="27">
        <v>0.105</v>
      </c>
      <c r="X46" s="27">
        <v>4.2000000000000003E-2</v>
      </c>
      <c r="Y46" s="27">
        <v>0.35699999999999998</v>
      </c>
      <c r="Z46" s="27">
        <v>0.16800000000000001</v>
      </c>
      <c r="AA46" s="2"/>
      <c r="AB46" s="2"/>
    </row>
    <row r="47" spans="1:30" x14ac:dyDescent="0.2">
      <c r="A47" s="64" t="s">
        <v>11</v>
      </c>
      <c r="B47" s="65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2"/>
    </row>
    <row r="48" spans="1:30" x14ac:dyDescent="0.2">
      <c r="A48" s="60" t="s">
        <v>12</v>
      </c>
      <c r="B48" s="60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2"/>
    </row>
    <row r="49" spans="1:31" x14ac:dyDescent="0.2">
      <c r="A49" s="60" t="s">
        <v>13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1"/>
      <c r="AE49" s="2"/>
    </row>
    <row r="50" spans="1:31" x14ac:dyDescent="0.2">
      <c r="A50" s="59" t="s">
        <v>14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1"/>
      <c r="AE50" s="2"/>
    </row>
    <row r="51" spans="1:31" x14ac:dyDescent="0.2">
      <c r="D51" s="5"/>
      <c r="F51" s="5"/>
      <c r="H51" s="5"/>
      <c r="J51" s="5"/>
      <c r="L51" s="5"/>
      <c r="N51" s="5"/>
      <c r="P51" s="5"/>
      <c r="S51" s="5"/>
      <c r="U51" s="5"/>
      <c r="W51" s="5"/>
      <c r="Y51" s="5"/>
      <c r="AA51" s="5"/>
      <c r="AC51" s="5"/>
      <c r="AD51" s="5"/>
    </row>
    <row r="55" spans="1:31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</sheetData>
  <sheetProtection selectLockedCells="1" selectUnlockedCells="1"/>
  <mergeCells count="57">
    <mergeCell ref="A28:B29"/>
    <mergeCell ref="A31:B32"/>
    <mergeCell ref="A33:B34"/>
    <mergeCell ref="A35:B36"/>
    <mergeCell ref="A18:B19"/>
    <mergeCell ref="A20:B21"/>
    <mergeCell ref="A22:B23"/>
    <mergeCell ref="A24:B25"/>
    <mergeCell ref="A26:B27"/>
    <mergeCell ref="A30:B30"/>
    <mergeCell ref="A6:B7"/>
    <mergeCell ref="A8:B9"/>
    <mergeCell ref="A10:B11"/>
    <mergeCell ref="A12:B13"/>
    <mergeCell ref="A15:B16"/>
    <mergeCell ref="A14:B14"/>
    <mergeCell ref="A49:AC49"/>
    <mergeCell ref="A50:AC50"/>
    <mergeCell ref="A43:B43"/>
    <mergeCell ref="A45:B45"/>
    <mergeCell ref="A47:B47"/>
    <mergeCell ref="A48:B48"/>
    <mergeCell ref="A42:B42"/>
    <mergeCell ref="A37:B37"/>
    <mergeCell ref="A38:B38"/>
    <mergeCell ref="A39:B39"/>
    <mergeCell ref="A40:B40"/>
    <mergeCell ref="A41:B41"/>
    <mergeCell ref="A17:B17"/>
    <mergeCell ref="AA2:AA4"/>
    <mergeCell ref="A5:B5"/>
    <mergeCell ref="W2:W4"/>
    <mergeCell ref="X2:X4"/>
    <mergeCell ref="Y2:Y4"/>
    <mergeCell ref="P2:P4"/>
    <mergeCell ref="Q2:Q4"/>
    <mergeCell ref="Z2:Z4"/>
    <mergeCell ref="S2:S4"/>
    <mergeCell ref="T2:T4"/>
    <mergeCell ref="U2:U4"/>
    <mergeCell ref="A1:B4"/>
    <mergeCell ref="C1:AD1"/>
    <mergeCell ref="C2:C4"/>
    <mergeCell ref="D2:D4"/>
    <mergeCell ref="E2:E4"/>
    <mergeCell ref="F2:F4"/>
    <mergeCell ref="G2:G4"/>
    <mergeCell ref="H2:H4"/>
    <mergeCell ref="V2:V4"/>
    <mergeCell ref="I2:I4"/>
    <mergeCell ref="J2:J4"/>
    <mergeCell ref="K2:K4"/>
    <mergeCell ref="L2:L4"/>
    <mergeCell ref="M2:M4"/>
    <mergeCell ref="N2:N4"/>
    <mergeCell ref="O2:O4"/>
    <mergeCell ref="R2:R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7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76" t="s">
        <v>9</v>
      </c>
      <c r="B36" s="7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76" t="s">
        <v>10</v>
      </c>
      <c r="B37" s="7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76" t="s">
        <v>11</v>
      </c>
      <c r="B38" s="7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76" t="s">
        <v>12</v>
      </c>
      <c r="B39" s="7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76" t="s">
        <v>13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</row>
    <row r="41" spans="1:27" x14ac:dyDescent="0.2">
      <c r="A41" s="77" t="s">
        <v>14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Светлогорский детсад</cp:lastModifiedBy>
  <cp:lastPrinted>2026-04-22T06:12:18Z</cp:lastPrinted>
  <dcterms:created xsi:type="dcterms:W3CDTF">2014-01-10T09:09:57Z</dcterms:created>
  <dcterms:modified xsi:type="dcterms:W3CDTF">2026-04-22T06:12:35Z</dcterms:modified>
</cp:coreProperties>
</file>